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amaradirecta-my.sharepoint.com/personal/katerine_leon_camaradirecta_com/Documents/Desktop/JEN/2026/CONTRATOS A CARGO/PAPELERIA/"/>
    </mc:Choice>
  </mc:AlternateContent>
  <xr:revisionPtr revIDLastSave="51" documentId="8_{40FB0F7C-15FB-455D-814A-A474DE9C68C6}" xr6:coauthVersionLast="47" xr6:coauthVersionMax="47" xr10:uidLastSave="{ECC16794-FA73-46A1-901F-471D5707AF56}"/>
  <bookViews>
    <workbookView xWindow="-120" yWindow="-120" windowWidth="29040" windowHeight="15720" xr2:uid="{F8AEB4AE-6561-4C6A-9C6D-1A5915CE1B9E}"/>
  </bookViews>
  <sheets>
    <sheet name="ANEXO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6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H28" i="1"/>
  <c r="H52" i="1"/>
  <c r="H51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G3" i="1"/>
  <c r="H3" i="1" s="1"/>
</calcChain>
</file>

<file path=xl/sharedStrings.xml><?xml version="1.0" encoding="utf-8"?>
<sst xmlns="http://schemas.openxmlformats.org/spreadsheetml/2006/main" count="296" uniqueCount="155">
  <si>
    <t>UNIDAD DE MEDIDAD</t>
  </si>
  <si>
    <t>DESCRIPCIÓN</t>
  </si>
  <si>
    <t xml:space="preserve">MARCA EXIGIDA </t>
  </si>
  <si>
    <t>PROMEDIO CONSUMO ANUAL</t>
  </si>
  <si>
    <t>VALOR UNITARIO ANTES DE IVA</t>
  </si>
  <si>
    <t>VALOR UNTARIO IVA</t>
  </si>
  <si>
    <t>VALOR TOTAL CON IVA</t>
  </si>
  <si>
    <t>VALOR TOTAL</t>
  </si>
  <si>
    <t>PAQUETE</t>
  </si>
  <si>
    <t>DINAMIC</t>
  </si>
  <si>
    <t>UNIDAD</t>
  </si>
  <si>
    <t>PREVENT SECURITY</t>
  </si>
  <si>
    <t>ALMOHADILLA PARA SELLO MULTIPLE</t>
  </si>
  <si>
    <t>OFFI-ESCO/PELIKAN</t>
  </si>
  <si>
    <t>BOLSA</t>
  </si>
  <si>
    <t>RUBBER</t>
  </si>
  <si>
    <t>GIPAO</t>
  </si>
  <si>
    <t>PELIKAN</t>
  </si>
  <si>
    <t>CAJA</t>
  </si>
  <si>
    <t xml:space="preserve">TRITON   </t>
  </si>
  <si>
    <t>CASIO</t>
  </si>
  <si>
    <t>BESTON</t>
  </si>
  <si>
    <t xml:space="preserve">CARPETA PLASTICA BISEL CARTA TRANSPARENTE FABRIFOLDER     </t>
  </si>
  <si>
    <t xml:space="preserve">FABRIFOLDER    </t>
  </si>
  <si>
    <t xml:space="preserve">CARTULINA OPALINA BLANCA CARTA     </t>
  </si>
  <si>
    <t>N/A</t>
  </si>
  <si>
    <t xml:space="preserve">CARTULINA OPALINA BLANCA LORD     </t>
  </si>
  <si>
    <t xml:space="preserve">CERA PARA CONTAR 14GR PELIKAN         </t>
  </si>
  <si>
    <t xml:space="preserve">CHINCHES PLASTIFICADOS X50 UN BLANCOS TRITON     </t>
  </si>
  <si>
    <t>CINTA CALCULADORA CARRETE GRANDE BICOLOR ONIX</t>
  </si>
  <si>
    <t>ONIX</t>
  </si>
  <si>
    <t xml:space="preserve">CINTA DE ENMASCARAR 18X25 TESA     </t>
  </si>
  <si>
    <t>TESA</t>
  </si>
  <si>
    <t>CINTA MAGICA CON DISPENSADOR OFISMART 18MMX33MM</t>
  </si>
  <si>
    <t>OFISMART</t>
  </si>
  <si>
    <t xml:space="preserve">CINTA PEGANTE 12X20 TESA     </t>
  </si>
  <si>
    <t xml:space="preserve">CINTA PEGANTE 12X40 TESA      </t>
  </si>
  <si>
    <t xml:space="preserve">CINTA PEGANTE 48X40 TESA         </t>
  </si>
  <si>
    <t xml:space="preserve">CORRECTOR LIQUIDO EN LAPIZ LIQUID PAPER      </t>
  </si>
  <si>
    <t xml:space="preserve">LIQUID PAPER </t>
  </si>
  <si>
    <t xml:space="preserve">COSEDORA MEDIANA M727 ARTESCO     </t>
  </si>
  <si>
    <t>ARTESCO</t>
  </si>
  <si>
    <t xml:space="preserve">CUCHILLA REPUESTO PARA BISTURI 18MM X10 UN     </t>
  </si>
  <si>
    <t xml:space="preserve">DISPENSADOR CINTA 12X40 / 12X20 STUDMARK     </t>
  </si>
  <si>
    <t xml:space="preserve">STUDMARK </t>
  </si>
  <si>
    <t xml:space="preserve">DOBLE CLIP DE 1'' X12 TRITON     </t>
  </si>
  <si>
    <t xml:space="preserve">DOBLE CLIP DE 2'' X12 TRITON     </t>
  </si>
  <si>
    <t>FOLDER AZ TAMAÑO CARTA NORMA</t>
  </si>
  <si>
    <t>NORMA</t>
  </si>
  <si>
    <t xml:space="preserve">GANCHO CLIP ESTANDAR X100 UN TRITON      </t>
  </si>
  <si>
    <t xml:space="preserve">GANCHO CLIP MARIPOSA ESTANDAR X50 UN WINGO     </t>
  </si>
  <si>
    <t xml:space="preserve">WINGO    </t>
  </si>
  <si>
    <t xml:space="preserve">GANCHO CLIP MARIPOSA GIGANTE X12 UN WINGO     </t>
  </si>
  <si>
    <t xml:space="preserve">GANCHO LEGAJADOR PLASTICO X20 UN TRITON         </t>
  </si>
  <si>
    <t xml:space="preserve">GRAPA GALVANIZADA COSEDORA ELECTRICA 26/6MM X5000 UN ARTESCO     </t>
  </si>
  <si>
    <t xml:space="preserve">ARTESCO </t>
  </si>
  <si>
    <t xml:space="preserve">GRAPA STANDAR GALVANIZADA X5000 UN TRITON     </t>
  </si>
  <si>
    <t xml:space="preserve">LAPICERO HI-TECPOINT V10 GRIP NEGRO-AZUL PILOT     </t>
  </si>
  <si>
    <t xml:space="preserve">PILOT  </t>
  </si>
  <si>
    <t xml:space="preserve">LAPICERO RETRACTIL GEL POPLOL BL-PL-7-R NEGRO-AZUL PILOT     </t>
  </si>
  <si>
    <t xml:space="preserve">LAPICERO RETRACTIL RT-100 NEGRO-AZUL-ROJO-VERDE-ROSADO-MORADO KILOMETRICO     </t>
  </si>
  <si>
    <t xml:space="preserve">KILOMETRICO  </t>
  </si>
  <si>
    <t xml:space="preserve">LAPIZ NO. 2 NEGRO MIRADO     </t>
  </si>
  <si>
    <t>MIRADO</t>
  </si>
  <si>
    <t>MARCADOR BORRABLE SECO NEGRO-AZUL-ROJO-VERDE SHARPIE</t>
  </si>
  <si>
    <t xml:space="preserve">MARCADOR PERMANENTE PUNTA FINA NEGRO-AZUL-ROJO-VERDE-FUCSIA SHARPIE         </t>
  </si>
  <si>
    <t>SHARPIE</t>
  </si>
  <si>
    <t xml:space="preserve">MARCADOR PERMANENTE TANK NEGRO-AZUL-ROJO-VERDE SHARPIE         </t>
  </si>
  <si>
    <t xml:space="preserve">MARCADOR ULTRAFINE NEGRO SHARPIE      </t>
  </si>
  <si>
    <t>KINGSTON</t>
  </si>
  <si>
    <t xml:space="preserve">MINAS HB 0.5 TUBO X12 UN NEGRA PILOT     </t>
  </si>
  <si>
    <t xml:space="preserve">MINAS HB 0.7 TUBO X12 UN NEGRA PILOT     </t>
  </si>
  <si>
    <t xml:space="preserve">PEGANTE DE BARRA 40GRS PEGASTIC     </t>
  </si>
  <si>
    <t xml:space="preserve">PEGASTIC  </t>
  </si>
  <si>
    <t xml:space="preserve">PEGANTE LIQUIDO PARA PAPEL 1KILO COLBON     </t>
  </si>
  <si>
    <t xml:space="preserve">COLBON   </t>
  </si>
  <si>
    <t xml:space="preserve">PEGANTE LIQUIDO PARA PAPEL 250GR SIPEGA     </t>
  </si>
  <si>
    <t xml:space="preserve">SIPEGA   </t>
  </si>
  <si>
    <t xml:space="preserve">PERFORADORA 2 HUECOS METALICA M73 PARA 25 HOJAS ARTESCO     </t>
  </si>
  <si>
    <t xml:space="preserve">PERFORADORA 3 HUECOS METALICA M99 PARA 10 HOJAS ARTESCO     </t>
  </si>
  <si>
    <t>PAR</t>
  </si>
  <si>
    <t xml:space="preserve">PILA ALCALINA DOBLE A ENERGIZER     </t>
  </si>
  <si>
    <t>ENERGIZER</t>
  </si>
  <si>
    <t xml:space="preserve">PILA ALCALINA TRIPLE A ENERGIZER     </t>
  </si>
  <si>
    <t xml:space="preserve">PILA RECARGABLE AA PAR BESTON     </t>
  </si>
  <si>
    <t xml:space="preserve">PILA RECARGABLE AAA PAR GP- BESTON     </t>
  </si>
  <si>
    <t xml:space="preserve">PLIEGO DE PAPEL BOND      </t>
  </si>
  <si>
    <t xml:space="preserve">PLIEGO DE PAPEL KRAFT      </t>
  </si>
  <si>
    <t xml:space="preserve">PLIEGO DE PAPEL PERIODICO 70X100     </t>
  </si>
  <si>
    <t>PLIEGO DE CARTULINA DE COLORES 70X100</t>
  </si>
  <si>
    <t xml:space="preserve">PORTAMINAS PUNTA METALICA 0.5 O 0.7 PILOT PROGREX         </t>
  </si>
  <si>
    <t xml:space="preserve">POST-IT TACO X5 COLORES NEON 50MMX50MM 400 HOJAS TRITON     </t>
  </si>
  <si>
    <t xml:space="preserve">POST-IT TACO X5 COLORES NEON 75MMX75MM 500 HOJAS TRITON     </t>
  </si>
  <si>
    <t xml:space="preserve">RECIBOS DE CAJA MENOR X200 UN MINERVA     </t>
  </si>
  <si>
    <t>MINERVA</t>
  </si>
  <si>
    <t xml:space="preserve">REGLA 30CM TRANSPARENTE-CELESTE-ROSADA ARTESCO     </t>
  </si>
  <si>
    <t xml:space="preserve">RESALTADOR ACCENT TANK AMARILLO-CELESTE-ROSADO-NARANJA-VERDE SHARPIE     </t>
  </si>
  <si>
    <t xml:space="preserve">ROLLO  ETIQUETA 100MMX50MM 1'' X1000 UN PARA IMPRESORA BLANCO ZEBRA     </t>
  </si>
  <si>
    <t xml:space="preserve">ROLLO DIGITURNO X3000 UN ALFANUMERICO     </t>
  </si>
  <si>
    <t xml:space="preserve">ROLLO PAPEL BOND 57X40 CM PARA CALCULADORA COPAPEL     </t>
  </si>
  <si>
    <t xml:space="preserve">COPAPEL </t>
  </si>
  <si>
    <t xml:space="preserve">ROLLO PLASTICO SUPER STRES 20X450 MTS     </t>
  </si>
  <si>
    <t>ROLLO BURBUJA BOLA GRANDE DE 50 X 50 MT</t>
  </si>
  <si>
    <t xml:space="preserve">SACAGANCHOS METALICO ARTESCO     </t>
  </si>
  <si>
    <t xml:space="preserve">SACAPUNTA METALICO CORRIENTE     </t>
  </si>
  <si>
    <t xml:space="preserve">SEPARADORES GUIAS CLASIFICADORAS DE 1-12 CARTA NORMA     </t>
  </si>
  <si>
    <t>SOBRE 20A 75GRS OFICIO NORMA</t>
  </si>
  <si>
    <t xml:space="preserve">SOBRE BOND LORD NORMA     </t>
  </si>
  <si>
    <t xml:space="preserve">SOBRE MANILA 17X25 MEDIA CARTA NORMA     </t>
  </si>
  <si>
    <t xml:space="preserve">SOBRE MANILA 22X29 CARTA NORMA     </t>
  </si>
  <si>
    <t xml:space="preserve">SOBRE MANILA 25X35 OFICIO NORMA     </t>
  </si>
  <si>
    <t xml:space="preserve">SOBRE MANILA ESPECIAL 25X31 CARTA NORMA     </t>
  </si>
  <si>
    <t xml:space="preserve">SOBRE PLASTICO CIERRE PITA VERTICAL/HORIZONTAL CARTA NORMA/ARTESCO     </t>
  </si>
  <si>
    <t>NORMA/ARTESCO</t>
  </si>
  <si>
    <t>SOBRE PLASTICO PARA ESCARAPELA VERTICAL</t>
  </si>
  <si>
    <t>SOBRE PLASTICO PARA ESCARAPELA HORIZONTAL</t>
  </si>
  <si>
    <t>TABLAS PLANILLERAS DE PLASTICO</t>
  </si>
  <si>
    <t>TARJETAS BIBLIOGRÁFICAS EN CARTULINA DE 10X14 CM PAQ X 50 UND</t>
  </si>
  <si>
    <t xml:space="preserve">TIJERA MEDIANA 7'' ARTESCO     </t>
  </si>
  <si>
    <t xml:space="preserve">TINTA PARA SELLOS Y NUMERADORES AUTOMATICOS 30ML NEGRA-AZUL SHINY     </t>
  </si>
  <si>
    <t>SHINY/TRODAT/PELIKAN</t>
  </si>
  <si>
    <t>CON LA PRESENTACIÓN DE LA OFERTA EL OFERENTE ENTIENDE Y ACEPTA QUE LA ENTREGA DE LOS PRODUCTOS SERA EN CADA SECCIONAL EN MAXIMO EN 2 DÍAS HÁBILES DESPUES DE ENVIADA LA ORDEN DE COMPRA</t>
  </si>
  <si>
    <t>Atendiendo que uno de los requisitos de participación es contar con punto fisico en Bucaramanga o su AMB indicar la direccion:</t>
  </si>
  <si>
    <t>FIRMA REPRESENTANTE LEGAL</t>
  </si>
  <si>
    <t>NOMBRES Y APELLIDOS</t>
  </si>
  <si>
    <t>N° CEDULA</t>
  </si>
  <si>
    <r>
      <rPr>
        <b/>
        <sz val="11"/>
        <color rgb="FFFF0000"/>
        <rFont val="Calibri"/>
        <family val="2"/>
      </rPr>
      <t xml:space="preserve">NOTA IMPORTANTE: </t>
    </r>
    <r>
      <rPr>
        <b/>
        <sz val="11"/>
        <color theme="1" tint="0.249977111117893"/>
        <rFont val="Calibri"/>
        <family val="2"/>
      </rPr>
      <t>EL CONSUMO DE LA CANTIDAD PROMEDIO ANUAL NO ES EXACTO, ES UN ESTIMADO BASADO EN EL AÑO INMEDIATAMENTE ANTERIOR, SUJETO A VARIACIÓN; POR LO CUAL NO OBLIGA A LA CÁMARA DE COMERCIO DE BUCARAMANGA A QUE SE REALICE LA COMPRA</t>
    </r>
    <r>
      <rPr>
        <b/>
        <sz val="11"/>
        <color rgb="FFFF0000"/>
        <rFont val="Calibri"/>
        <family val="2"/>
      </rPr>
      <t xml:space="preserve"> TOTAL</t>
    </r>
    <r>
      <rPr>
        <b/>
        <sz val="11"/>
        <color theme="1" tint="0.249977111117893"/>
        <rFont val="Calibri"/>
        <family val="2"/>
      </rPr>
      <t xml:space="preserve"> DE LA CANTIDAD INDICADA Y DE IGUAL FORMA, PODRÁ SOLICITARSE MAYORES CANTIDADES, SI ASÍ SE REQUIERE POR PARTE DE LA ENTIDAD. </t>
    </r>
  </si>
  <si>
    <t>KORES/EDUCADOR</t>
  </si>
  <si>
    <t xml:space="preserve">BORRADOR PARA TABLERO ACRILICO MADERA MEDIANO     </t>
  </si>
  <si>
    <t xml:space="preserve">ADHESIVO 2 ROTULOS X400 HOJAS TOTAL 20 REF 216X140MM CARTA </t>
  </si>
  <si>
    <t xml:space="preserve">ADHESIVO 22 ROTULOS X400 HOJAS REF 89X23MM CARTA  </t>
  </si>
  <si>
    <t xml:space="preserve">ALMOHADILLA DACTIL CERA PARA 3200 HUELLAS  </t>
  </si>
  <si>
    <t xml:space="preserve">BANDAS DE CAUCHO SILICONADA 14GR </t>
  </si>
  <si>
    <t>GIPAO/RUBBER</t>
  </si>
  <si>
    <t xml:space="preserve">BANDAS DE CAUCHO SILICONADA 1LB </t>
  </si>
  <si>
    <t xml:space="preserve">BANDERITAS X5 COLORES NEON 125 HOJAS      </t>
  </si>
  <si>
    <t>BISTURI ENCAUCHETADO GRANDE</t>
  </si>
  <si>
    <t xml:space="preserve">BORRADOR DE NATA PZ-20 55MMX22MM </t>
  </si>
  <si>
    <t xml:space="preserve">CAJA GRAPAS COSEDORA INDUSTRIAL 23/14 </t>
  </si>
  <si>
    <t xml:space="preserve">CAJA GRAPAS COSEDORA INDUSTRIAL 23-12     </t>
  </si>
  <si>
    <t>CALCULADORA 12 DIGITOS MX-12B</t>
  </si>
  <si>
    <t xml:space="preserve">CARGADOR PILA AA  </t>
  </si>
  <si>
    <t>SHARPIE-EXPO - PILOT</t>
  </si>
  <si>
    <t>MEMORIA USB DE 8 GB</t>
  </si>
  <si>
    <t>MEMORIA USB DE 16 GB</t>
  </si>
  <si>
    <t>MEMORIA USB DE 32 GB</t>
  </si>
  <si>
    <t>MEMORIA USB DE 64 GB</t>
  </si>
  <si>
    <t>PILOT/ FABER-CASTELL</t>
  </si>
  <si>
    <t>PILOT PROGREX/FABER-CASTELL</t>
  </si>
  <si>
    <t>SHARPIE-PELIKAN-PILOT</t>
  </si>
  <si>
    <t>CINTA DOBLE FAZ</t>
  </si>
  <si>
    <t>3M/TESA</t>
  </si>
  <si>
    <t xml:space="preserve">ANEXO 2 - CATÁLOGO DE PAPELERÍA
</t>
  </si>
  <si>
    <t>DIGITAR LA MARCA COTIZADA</t>
  </si>
  <si>
    <r>
      <rPr>
        <b/>
        <sz val="11"/>
        <rFont val="Arial"/>
        <family val="2"/>
      </rPr>
      <t xml:space="preserve">NOTA: </t>
    </r>
    <r>
      <rPr>
        <sz val="11"/>
        <rFont val="Arial"/>
        <family val="2"/>
      </rPr>
      <t>EN ESTE EXCEL SOLO PUEDE COLOCAR VALORES Y MARCAS EN LOS ESPACIOS AMARILLOS, DEBE INDICAR LA MARCA ES INDISPENSABLE, NO PODRA MODIFICAR O ADICIONAR TEXTO DIFERENTE A LO SOLICITADO - TAMPOCO PODRA CAMBIAR O CONDICIONAR LA OFERTA EXPUESTA EN LA INVITACION A COTIZAR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</si>
</sst>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u/>
      <sz val="11"/>
      <color theme="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  <scheme val="minor"/>
    </font>
    <font>
      <sz val="16"/>
      <name val="Arial"/>
      <family val="2"/>
    </font>
    <font>
      <b/>
      <u/>
      <sz val="11"/>
      <color theme="1"/>
      <name val="Arial Narrow"/>
      <family val="2"/>
    </font>
    <font>
      <b/>
      <sz val="11"/>
      <color theme="1" tint="0.249977111117893"/>
      <name val="Calibri"/>
      <family val="2"/>
    </font>
    <font>
      <b/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DCD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5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1" fontId="0" fillId="0" borderId="4" xfId="0" applyNumberFormat="1" applyBorder="1" applyAlignment="1">
      <alignment horizontal="center"/>
    </xf>
    <xf numFmtId="164" fontId="0" fillId="3" borderId="4" xfId="1" applyNumberFormat="1" applyFont="1" applyFill="1" applyBorder="1" applyProtection="1">
      <protection locked="0"/>
    </xf>
    <xf numFmtId="164" fontId="0" fillId="0" borderId="1" xfId="1" applyNumberFormat="1" applyFont="1" applyBorder="1" applyProtection="1">
      <protection locked="0"/>
    </xf>
    <xf numFmtId="0" fontId="0" fillId="3" borderId="5" xfId="0" applyFill="1" applyBorder="1" applyProtection="1">
      <protection locked="0"/>
    </xf>
    <xf numFmtId="0" fontId="0" fillId="0" borderId="6" xfId="0" applyBorder="1"/>
    <xf numFmtId="0" fontId="0" fillId="0" borderId="1" xfId="0" applyBorder="1"/>
    <xf numFmtId="1" fontId="0" fillId="0" borderId="1" xfId="0" applyNumberFormat="1" applyBorder="1" applyAlignment="1">
      <alignment horizontal="center"/>
    </xf>
    <xf numFmtId="164" fontId="0" fillId="3" borderId="1" xfId="1" applyNumberFormat="1" applyFont="1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1" fontId="0" fillId="0" borderId="9" xfId="0" applyNumberFormat="1" applyBorder="1" applyAlignment="1">
      <alignment horizontal="center"/>
    </xf>
    <xf numFmtId="164" fontId="0" fillId="3" borderId="9" xfId="1" applyNumberFormat="1" applyFon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5" fillId="0" borderId="0" xfId="0" applyFont="1"/>
    <xf numFmtId="0" fontId="5" fillId="0" borderId="0" xfId="0" applyFont="1" applyAlignment="1">
      <alignment horizontal="center"/>
    </xf>
    <xf numFmtId="42" fontId="5" fillId="0" borderId="0" xfId="2" applyFont="1" applyFill="1" applyBorder="1" applyProtection="1">
      <protection locked="0"/>
    </xf>
    <xf numFmtId="164" fontId="2" fillId="0" borderId="1" xfId="1" applyNumberFormat="1" applyFont="1" applyBorder="1" applyProtection="1">
      <protection locked="0"/>
    </xf>
    <xf numFmtId="0" fontId="6" fillId="0" borderId="0" xfId="0" applyFont="1" applyAlignment="1">
      <alignment wrapText="1"/>
    </xf>
    <xf numFmtId="0" fontId="7" fillId="0" borderId="0" xfId="0" applyFont="1"/>
    <xf numFmtId="42" fontId="5" fillId="0" borderId="0" xfId="2" applyFont="1" applyFill="1" applyBorder="1" applyProtection="1"/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right"/>
    </xf>
    <xf numFmtId="42" fontId="5" fillId="0" borderId="0" xfId="2" applyFont="1" applyFill="1" applyProtection="1"/>
    <xf numFmtId="42" fontId="10" fillId="0" borderId="0" xfId="2" applyFont="1" applyFill="1" applyProtection="1"/>
    <xf numFmtId="0" fontId="11" fillId="0" borderId="0" xfId="0" applyFont="1" applyAlignment="1">
      <alignment horizontal="center" wrapText="1"/>
    </xf>
    <xf numFmtId="0" fontId="5" fillId="0" borderId="0" xfId="0" applyFont="1" applyProtection="1">
      <protection locked="0"/>
    </xf>
    <xf numFmtId="0" fontId="5" fillId="3" borderId="12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/>
      <protection locked="0"/>
    </xf>
    <xf numFmtId="0" fontId="5" fillId="3" borderId="11" xfId="0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</cellXfs>
  <cellStyles count="3">
    <cellStyle name="Moneda" xfId="1" builtinId="4"/>
    <cellStyle name="Moneda [0]" xfId="2" builtinId="7"/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95251</xdr:rowOff>
    </xdr:from>
    <xdr:to>
      <xdr:col>1</xdr:col>
      <xdr:colOff>3724275</xdr:colOff>
      <xdr:row>0</xdr:row>
      <xdr:rowOff>1475321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DDB70A-A134-4CAD-A6E1-174FBB037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95251"/>
          <a:ext cx="4371975" cy="1380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9B309-EF76-4787-AF1E-09955F217061}">
  <dimension ref="A1:I109"/>
  <sheetViews>
    <sheetView showGridLines="0" tabSelected="1" workbookViewId="0">
      <selection activeCell="B9" sqref="B9"/>
    </sheetView>
  </sheetViews>
  <sheetFormatPr baseColWidth="10" defaultRowHeight="15" x14ac:dyDescent="0.25"/>
  <cols>
    <col min="2" max="2" width="78.42578125" customWidth="1"/>
    <col min="3" max="3" width="22" customWidth="1"/>
    <col min="4" max="4" width="16" customWidth="1"/>
    <col min="5" max="5" width="17.42578125" customWidth="1"/>
    <col min="6" max="6" width="14.28515625" customWidth="1"/>
    <col min="7" max="7" width="15.7109375" customWidth="1"/>
    <col min="8" max="8" width="39.28515625" customWidth="1"/>
    <col min="9" max="9" width="34.5703125" customWidth="1"/>
  </cols>
  <sheetData>
    <row r="1" spans="1:9" ht="126" customHeight="1" x14ac:dyDescent="0.25">
      <c r="A1" s="33" t="s">
        <v>152</v>
      </c>
      <c r="B1" s="33"/>
      <c r="C1" s="33"/>
      <c r="D1" s="33"/>
      <c r="E1" s="33"/>
      <c r="F1" s="33"/>
      <c r="G1" s="33"/>
      <c r="H1" s="33"/>
      <c r="I1" s="33"/>
    </row>
    <row r="2" spans="1:9" ht="45.75" thickBot="1" x14ac:dyDescent="0.3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153</v>
      </c>
    </row>
    <row r="3" spans="1:9" x14ac:dyDescent="0.25">
      <c r="A3" s="3" t="s">
        <v>8</v>
      </c>
      <c r="B3" s="4" t="s">
        <v>129</v>
      </c>
      <c r="C3" s="4" t="s">
        <v>9</v>
      </c>
      <c r="D3" s="5">
        <v>20</v>
      </c>
      <c r="E3" s="6">
        <v>0</v>
      </c>
      <c r="F3" s="6">
        <v>0</v>
      </c>
      <c r="G3" s="7">
        <f>+E3+F3</f>
        <v>0</v>
      </c>
      <c r="H3" s="7">
        <f>+G3*D3</f>
        <v>0</v>
      </c>
      <c r="I3" s="8"/>
    </row>
    <row r="4" spans="1:9" x14ac:dyDescent="0.25">
      <c r="A4" s="9" t="s">
        <v>8</v>
      </c>
      <c r="B4" s="10" t="s">
        <v>130</v>
      </c>
      <c r="C4" s="10" t="s">
        <v>9</v>
      </c>
      <c r="D4" s="11">
        <v>20</v>
      </c>
      <c r="E4" s="12">
        <v>0</v>
      </c>
      <c r="F4" s="12">
        <v>0</v>
      </c>
      <c r="G4" s="7">
        <f t="shared" ref="G4:G67" si="0">+E4+F4</f>
        <v>0</v>
      </c>
      <c r="H4" s="7">
        <f t="shared" ref="H4:H70" si="1">+G4*D4</f>
        <v>0</v>
      </c>
      <c r="I4" s="13"/>
    </row>
    <row r="5" spans="1:9" x14ac:dyDescent="0.25">
      <c r="A5" s="9" t="s">
        <v>10</v>
      </c>
      <c r="B5" s="10" t="s">
        <v>131</v>
      </c>
      <c r="C5" s="10" t="s">
        <v>11</v>
      </c>
      <c r="D5" s="11">
        <v>50</v>
      </c>
      <c r="E5" s="12">
        <v>0</v>
      </c>
      <c r="F5" s="12">
        <v>0</v>
      </c>
      <c r="G5" s="7">
        <f t="shared" si="0"/>
        <v>0</v>
      </c>
      <c r="H5" s="7">
        <f t="shared" si="1"/>
        <v>0</v>
      </c>
      <c r="I5" s="13"/>
    </row>
    <row r="6" spans="1:9" x14ac:dyDescent="0.25">
      <c r="A6" s="9" t="s">
        <v>10</v>
      </c>
      <c r="B6" s="10" t="s">
        <v>12</v>
      </c>
      <c r="C6" s="10" t="s">
        <v>13</v>
      </c>
      <c r="D6" s="11">
        <v>30</v>
      </c>
      <c r="E6" s="12">
        <v>0</v>
      </c>
      <c r="F6" s="12">
        <v>0</v>
      </c>
      <c r="G6" s="7">
        <f t="shared" si="0"/>
        <v>0</v>
      </c>
      <c r="H6" s="7">
        <f t="shared" si="1"/>
        <v>0</v>
      </c>
      <c r="I6" s="13"/>
    </row>
    <row r="7" spans="1:9" x14ac:dyDescent="0.25">
      <c r="A7" s="9" t="s">
        <v>14</v>
      </c>
      <c r="B7" s="10" t="s">
        <v>132</v>
      </c>
      <c r="C7" s="10" t="s">
        <v>15</v>
      </c>
      <c r="D7" s="11">
        <v>20</v>
      </c>
      <c r="E7" s="12">
        <v>0</v>
      </c>
      <c r="F7" s="12">
        <v>0</v>
      </c>
      <c r="G7" s="7">
        <f t="shared" si="0"/>
        <v>0</v>
      </c>
      <c r="H7" s="7">
        <f t="shared" si="1"/>
        <v>0</v>
      </c>
      <c r="I7" s="13"/>
    </row>
    <row r="8" spans="1:9" x14ac:dyDescent="0.25">
      <c r="A8" s="9" t="s">
        <v>14</v>
      </c>
      <c r="B8" s="10" t="s">
        <v>134</v>
      </c>
      <c r="C8" s="10" t="s">
        <v>133</v>
      </c>
      <c r="D8" s="11">
        <v>20</v>
      </c>
      <c r="E8" s="12">
        <v>0</v>
      </c>
      <c r="F8" s="12">
        <v>0</v>
      </c>
      <c r="G8" s="7">
        <f t="shared" si="0"/>
        <v>0</v>
      </c>
      <c r="H8" s="7">
        <f t="shared" si="1"/>
        <v>0</v>
      </c>
      <c r="I8" s="13"/>
    </row>
    <row r="9" spans="1:9" x14ac:dyDescent="0.25">
      <c r="A9" s="9" t="s">
        <v>10</v>
      </c>
      <c r="B9" s="10" t="s">
        <v>135</v>
      </c>
      <c r="C9" s="10" t="s">
        <v>16</v>
      </c>
      <c r="D9" s="11">
        <v>200</v>
      </c>
      <c r="E9" s="12">
        <v>0</v>
      </c>
      <c r="F9" s="12">
        <v>0</v>
      </c>
      <c r="G9" s="7">
        <f t="shared" si="0"/>
        <v>0</v>
      </c>
      <c r="H9" s="7">
        <f t="shared" si="1"/>
        <v>0</v>
      </c>
      <c r="I9" s="13"/>
    </row>
    <row r="10" spans="1:9" x14ac:dyDescent="0.25">
      <c r="A10" s="9" t="s">
        <v>10</v>
      </c>
      <c r="B10" s="10" t="s">
        <v>136</v>
      </c>
      <c r="C10" s="10" t="s">
        <v>16</v>
      </c>
      <c r="D10" s="11">
        <v>30</v>
      </c>
      <c r="E10" s="12">
        <v>0</v>
      </c>
      <c r="F10" s="12">
        <v>0</v>
      </c>
      <c r="G10" s="7">
        <f t="shared" si="0"/>
        <v>0</v>
      </c>
      <c r="H10" s="7">
        <f t="shared" si="1"/>
        <v>0</v>
      </c>
      <c r="I10" s="13"/>
    </row>
    <row r="11" spans="1:9" x14ac:dyDescent="0.25">
      <c r="A11" s="9" t="s">
        <v>10</v>
      </c>
      <c r="B11" s="10" t="s">
        <v>137</v>
      </c>
      <c r="C11" s="10" t="s">
        <v>17</v>
      </c>
      <c r="D11" s="11">
        <v>60</v>
      </c>
      <c r="E11" s="12">
        <v>0</v>
      </c>
      <c r="F11" s="12">
        <v>0</v>
      </c>
      <c r="G11" s="7">
        <f t="shared" si="0"/>
        <v>0</v>
      </c>
      <c r="H11" s="7">
        <f t="shared" si="1"/>
        <v>0</v>
      </c>
      <c r="I11" s="13"/>
    </row>
    <row r="12" spans="1:9" x14ac:dyDescent="0.25">
      <c r="A12" s="9" t="s">
        <v>10</v>
      </c>
      <c r="B12" s="10" t="s">
        <v>128</v>
      </c>
      <c r="C12" s="10" t="s">
        <v>127</v>
      </c>
      <c r="D12" s="11">
        <v>35</v>
      </c>
      <c r="E12" s="12">
        <v>0</v>
      </c>
      <c r="F12" s="12">
        <v>0</v>
      </c>
      <c r="G12" s="7">
        <f t="shared" si="0"/>
        <v>0</v>
      </c>
      <c r="H12" s="7">
        <f t="shared" si="1"/>
        <v>0</v>
      </c>
      <c r="I12" s="13"/>
    </row>
    <row r="13" spans="1:9" x14ac:dyDescent="0.25">
      <c r="A13" s="9" t="s">
        <v>18</v>
      </c>
      <c r="B13" s="10" t="s">
        <v>138</v>
      </c>
      <c r="C13" s="10" t="s">
        <v>19</v>
      </c>
      <c r="D13" s="11">
        <v>15</v>
      </c>
      <c r="E13" s="12">
        <v>0</v>
      </c>
      <c r="F13" s="12">
        <v>0</v>
      </c>
      <c r="G13" s="7">
        <f t="shared" si="0"/>
        <v>0</v>
      </c>
      <c r="H13" s="7">
        <f t="shared" si="1"/>
        <v>0</v>
      </c>
      <c r="I13" s="13"/>
    </row>
    <row r="14" spans="1:9" x14ac:dyDescent="0.25">
      <c r="A14" s="9" t="s">
        <v>18</v>
      </c>
      <c r="B14" s="10" t="s">
        <v>139</v>
      </c>
      <c r="C14" s="10" t="s">
        <v>19</v>
      </c>
      <c r="D14" s="11">
        <v>15</v>
      </c>
      <c r="E14" s="12">
        <v>0</v>
      </c>
      <c r="F14" s="12">
        <v>0</v>
      </c>
      <c r="G14" s="7">
        <f t="shared" si="0"/>
        <v>0</v>
      </c>
      <c r="H14" s="7">
        <f t="shared" si="1"/>
        <v>0</v>
      </c>
      <c r="I14" s="13"/>
    </row>
    <row r="15" spans="1:9" x14ac:dyDescent="0.25">
      <c r="A15" s="9" t="s">
        <v>10</v>
      </c>
      <c r="B15" s="10" t="s">
        <v>140</v>
      </c>
      <c r="C15" s="10" t="s">
        <v>20</v>
      </c>
      <c r="D15" s="11">
        <v>60</v>
      </c>
      <c r="E15" s="12">
        <v>0</v>
      </c>
      <c r="F15" s="12">
        <v>0</v>
      </c>
      <c r="G15" s="7">
        <f t="shared" si="0"/>
        <v>0</v>
      </c>
      <c r="H15" s="7">
        <f t="shared" si="1"/>
        <v>0</v>
      </c>
      <c r="I15" s="13"/>
    </row>
    <row r="16" spans="1:9" x14ac:dyDescent="0.25">
      <c r="A16" s="9" t="s">
        <v>10</v>
      </c>
      <c r="B16" s="10" t="s">
        <v>141</v>
      </c>
      <c r="C16" s="10" t="s">
        <v>21</v>
      </c>
      <c r="D16" s="11">
        <v>20</v>
      </c>
      <c r="E16" s="12">
        <v>0</v>
      </c>
      <c r="F16" s="12">
        <v>0</v>
      </c>
      <c r="G16" s="7">
        <f t="shared" si="0"/>
        <v>0</v>
      </c>
      <c r="H16" s="7">
        <f t="shared" si="1"/>
        <v>0</v>
      </c>
      <c r="I16" s="13"/>
    </row>
    <row r="17" spans="1:9" x14ac:dyDescent="0.25">
      <c r="A17" s="9" t="s">
        <v>10</v>
      </c>
      <c r="B17" s="10" t="s">
        <v>22</v>
      </c>
      <c r="C17" s="10" t="s">
        <v>23</v>
      </c>
      <c r="D17" s="11">
        <v>30</v>
      </c>
      <c r="E17" s="12">
        <v>0</v>
      </c>
      <c r="F17" s="12">
        <v>0</v>
      </c>
      <c r="G17" s="7">
        <f t="shared" si="0"/>
        <v>0</v>
      </c>
      <c r="H17" s="7">
        <f t="shared" si="1"/>
        <v>0</v>
      </c>
      <c r="I17" s="13"/>
    </row>
    <row r="18" spans="1:9" x14ac:dyDescent="0.25">
      <c r="A18" s="9" t="s">
        <v>10</v>
      </c>
      <c r="B18" s="10" t="s">
        <v>24</v>
      </c>
      <c r="C18" s="10" t="s">
        <v>25</v>
      </c>
      <c r="D18" s="11">
        <v>600</v>
      </c>
      <c r="E18" s="12">
        <v>0</v>
      </c>
      <c r="F18" s="12">
        <v>0</v>
      </c>
      <c r="G18" s="7">
        <f t="shared" si="0"/>
        <v>0</v>
      </c>
      <c r="H18" s="7">
        <f t="shared" si="1"/>
        <v>0</v>
      </c>
      <c r="I18" s="13"/>
    </row>
    <row r="19" spans="1:9" x14ac:dyDescent="0.25">
      <c r="A19" s="9" t="s">
        <v>10</v>
      </c>
      <c r="B19" s="10" t="s">
        <v>26</v>
      </c>
      <c r="C19" s="10" t="s">
        <v>25</v>
      </c>
      <c r="D19" s="11">
        <v>150</v>
      </c>
      <c r="E19" s="12">
        <v>0</v>
      </c>
      <c r="F19" s="12">
        <v>0</v>
      </c>
      <c r="G19" s="7">
        <f t="shared" si="0"/>
        <v>0</v>
      </c>
      <c r="H19" s="7">
        <f t="shared" si="1"/>
        <v>0</v>
      </c>
      <c r="I19" s="13"/>
    </row>
    <row r="20" spans="1:9" x14ac:dyDescent="0.25">
      <c r="A20" s="9" t="s">
        <v>10</v>
      </c>
      <c r="B20" s="10" t="s">
        <v>27</v>
      </c>
      <c r="C20" s="10" t="s">
        <v>17</v>
      </c>
      <c r="D20" s="11">
        <v>60</v>
      </c>
      <c r="E20" s="12">
        <v>0</v>
      </c>
      <c r="F20" s="12">
        <v>0</v>
      </c>
      <c r="G20" s="7">
        <f t="shared" si="0"/>
        <v>0</v>
      </c>
      <c r="H20" s="7">
        <f t="shared" si="1"/>
        <v>0</v>
      </c>
      <c r="I20" s="13"/>
    </row>
    <row r="21" spans="1:9" x14ac:dyDescent="0.25">
      <c r="A21" s="9" t="s">
        <v>18</v>
      </c>
      <c r="B21" s="10" t="s">
        <v>28</v>
      </c>
      <c r="C21" s="10" t="s">
        <v>19</v>
      </c>
      <c r="D21" s="11">
        <v>60</v>
      </c>
      <c r="E21" s="12">
        <v>0</v>
      </c>
      <c r="F21" s="12">
        <v>0</v>
      </c>
      <c r="G21" s="7">
        <f t="shared" si="0"/>
        <v>0</v>
      </c>
      <c r="H21" s="7">
        <f t="shared" si="1"/>
        <v>0</v>
      </c>
      <c r="I21" s="13"/>
    </row>
    <row r="22" spans="1:9" x14ac:dyDescent="0.25">
      <c r="A22" s="9" t="s">
        <v>10</v>
      </c>
      <c r="B22" s="10" t="s">
        <v>29</v>
      </c>
      <c r="C22" s="10" t="s">
        <v>30</v>
      </c>
      <c r="D22" s="11">
        <v>30</v>
      </c>
      <c r="E22" s="12">
        <v>0</v>
      </c>
      <c r="F22" s="12">
        <v>0</v>
      </c>
      <c r="G22" s="7">
        <f t="shared" si="0"/>
        <v>0</v>
      </c>
      <c r="H22" s="7">
        <f t="shared" si="1"/>
        <v>0</v>
      </c>
      <c r="I22" s="13"/>
    </row>
    <row r="23" spans="1:9" x14ac:dyDescent="0.25">
      <c r="A23" s="9" t="s">
        <v>10</v>
      </c>
      <c r="B23" s="10" t="s">
        <v>31</v>
      </c>
      <c r="C23" s="10" t="s">
        <v>32</v>
      </c>
      <c r="D23" s="11">
        <v>40</v>
      </c>
      <c r="E23" s="12">
        <v>0</v>
      </c>
      <c r="F23" s="12">
        <v>0</v>
      </c>
      <c r="G23" s="7">
        <f t="shared" si="0"/>
        <v>0</v>
      </c>
      <c r="H23" s="7">
        <f t="shared" si="1"/>
        <v>0</v>
      </c>
      <c r="I23" s="13"/>
    </row>
    <row r="24" spans="1:9" x14ac:dyDescent="0.25">
      <c r="A24" s="9" t="s">
        <v>10</v>
      </c>
      <c r="B24" s="10" t="s">
        <v>33</v>
      </c>
      <c r="C24" s="10" t="s">
        <v>34</v>
      </c>
      <c r="D24" s="11">
        <v>55</v>
      </c>
      <c r="E24" s="12">
        <v>0</v>
      </c>
      <c r="F24" s="12">
        <v>0</v>
      </c>
      <c r="G24" s="7">
        <f t="shared" si="0"/>
        <v>0</v>
      </c>
      <c r="H24" s="7">
        <f t="shared" si="1"/>
        <v>0</v>
      </c>
      <c r="I24" s="13"/>
    </row>
    <row r="25" spans="1:9" x14ac:dyDescent="0.25">
      <c r="A25" s="9" t="s">
        <v>10</v>
      </c>
      <c r="B25" s="10" t="s">
        <v>35</v>
      </c>
      <c r="C25" s="10" t="s">
        <v>32</v>
      </c>
      <c r="D25" s="11">
        <v>120</v>
      </c>
      <c r="E25" s="12">
        <v>0</v>
      </c>
      <c r="F25" s="12">
        <v>0</v>
      </c>
      <c r="G25" s="7">
        <f t="shared" si="0"/>
        <v>0</v>
      </c>
      <c r="H25" s="7">
        <f t="shared" si="1"/>
        <v>0</v>
      </c>
      <c r="I25" s="13"/>
    </row>
    <row r="26" spans="1:9" x14ac:dyDescent="0.25">
      <c r="A26" s="9" t="s">
        <v>10</v>
      </c>
      <c r="B26" s="10" t="s">
        <v>36</v>
      </c>
      <c r="C26" s="10" t="s">
        <v>32</v>
      </c>
      <c r="D26" s="11">
        <v>30</v>
      </c>
      <c r="E26" s="12">
        <v>0</v>
      </c>
      <c r="F26" s="12">
        <v>0</v>
      </c>
      <c r="G26" s="7">
        <f t="shared" si="0"/>
        <v>0</v>
      </c>
      <c r="H26" s="7">
        <f t="shared" si="1"/>
        <v>0</v>
      </c>
      <c r="I26" s="13"/>
    </row>
    <row r="27" spans="1:9" x14ac:dyDescent="0.25">
      <c r="A27" s="9" t="s">
        <v>10</v>
      </c>
      <c r="B27" s="10" t="s">
        <v>37</v>
      </c>
      <c r="C27" s="10" t="s">
        <v>32</v>
      </c>
      <c r="D27" s="11">
        <v>150</v>
      </c>
      <c r="E27" s="12">
        <v>0</v>
      </c>
      <c r="F27" s="12">
        <v>0</v>
      </c>
      <c r="G27" s="7">
        <f t="shared" si="0"/>
        <v>0</v>
      </c>
      <c r="H27" s="7">
        <f t="shared" si="1"/>
        <v>0</v>
      </c>
      <c r="I27" s="13"/>
    </row>
    <row r="28" spans="1:9" x14ac:dyDescent="0.25">
      <c r="A28" s="9" t="s">
        <v>10</v>
      </c>
      <c r="B28" s="10" t="s">
        <v>150</v>
      </c>
      <c r="C28" s="10" t="s">
        <v>151</v>
      </c>
      <c r="D28" s="11">
        <v>25</v>
      </c>
      <c r="E28" s="12">
        <v>0</v>
      </c>
      <c r="F28" s="12">
        <v>0</v>
      </c>
      <c r="G28" s="7">
        <f t="shared" si="0"/>
        <v>0</v>
      </c>
      <c r="H28" s="7">
        <f t="shared" ref="H28" si="2">+G28*D28</f>
        <v>0</v>
      </c>
      <c r="I28" s="13"/>
    </row>
    <row r="29" spans="1:9" x14ac:dyDescent="0.25">
      <c r="A29" s="9" t="s">
        <v>10</v>
      </c>
      <c r="B29" s="10" t="s">
        <v>38</v>
      </c>
      <c r="C29" s="10" t="s">
        <v>39</v>
      </c>
      <c r="D29" s="11">
        <v>60</v>
      </c>
      <c r="E29" s="12">
        <v>0</v>
      </c>
      <c r="F29" s="12">
        <v>0</v>
      </c>
      <c r="G29" s="7">
        <f t="shared" si="0"/>
        <v>0</v>
      </c>
      <c r="H29" s="7">
        <f t="shared" si="1"/>
        <v>0</v>
      </c>
      <c r="I29" s="13"/>
    </row>
    <row r="30" spans="1:9" x14ac:dyDescent="0.25">
      <c r="A30" s="9" t="s">
        <v>10</v>
      </c>
      <c r="B30" s="10" t="s">
        <v>40</v>
      </c>
      <c r="C30" s="10" t="s">
        <v>41</v>
      </c>
      <c r="D30" s="11">
        <v>70</v>
      </c>
      <c r="E30" s="12">
        <v>0</v>
      </c>
      <c r="F30" s="12">
        <v>0</v>
      </c>
      <c r="G30" s="7">
        <f t="shared" si="0"/>
        <v>0</v>
      </c>
      <c r="H30" s="7">
        <f t="shared" si="1"/>
        <v>0</v>
      </c>
      <c r="I30" s="13"/>
    </row>
    <row r="31" spans="1:9" x14ac:dyDescent="0.25">
      <c r="A31" s="9" t="s">
        <v>10</v>
      </c>
      <c r="B31" s="10" t="s">
        <v>42</v>
      </c>
      <c r="C31" s="10" t="s">
        <v>25</v>
      </c>
      <c r="D31" s="11">
        <v>10</v>
      </c>
      <c r="E31" s="12">
        <v>0</v>
      </c>
      <c r="F31" s="12">
        <v>0</v>
      </c>
      <c r="G31" s="7">
        <f t="shared" si="0"/>
        <v>0</v>
      </c>
      <c r="H31" s="7">
        <f t="shared" si="1"/>
        <v>0</v>
      </c>
      <c r="I31" s="13"/>
    </row>
    <row r="32" spans="1:9" x14ac:dyDescent="0.25">
      <c r="A32" s="9" t="s">
        <v>10</v>
      </c>
      <c r="B32" s="10" t="s">
        <v>43</v>
      </c>
      <c r="C32" s="10" t="s">
        <v>44</v>
      </c>
      <c r="D32" s="11">
        <v>30</v>
      </c>
      <c r="E32" s="12">
        <v>0</v>
      </c>
      <c r="F32" s="12">
        <v>0</v>
      </c>
      <c r="G32" s="7">
        <f t="shared" si="0"/>
        <v>0</v>
      </c>
      <c r="H32" s="7">
        <f t="shared" si="1"/>
        <v>0</v>
      </c>
      <c r="I32" s="13"/>
    </row>
    <row r="33" spans="1:9" x14ac:dyDescent="0.25">
      <c r="A33" s="9" t="s">
        <v>18</v>
      </c>
      <c r="B33" s="10" t="s">
        <v>45</v>
      </c>
      <c r="C33" s="10" t="s">
        <v>19</v>
      </c>
      <c r="D33" s="11">
        <v>15</v>
      </c>
      <c r="E33" s="12">
        <v>0</v>
      </c>
      <c r="F33" s="12">
        <v>0</v>
      </c>
      <c r="G33" s="7">
        <f t="shared" si="0"/>
        <v>0</v>
      </c>
      <c r="H33" s="7">
        <f t="shared" si="1"/>
        <v>0</v>
      </c>
      <c r="I33" s="13"/>
    </row>
    <row r="34" spans="1:9" x14ac:dyDescent="0.25">
      <c r="A34" s="9" t="s">
        <v>18</v>
      </c>
      <c r="B34" s="10" t="s">
        <v>46</v>
      </c>
      <c r="C34" s="10" t="s">
        <v>19</v>
      </c>
      <c r="D34" s="11">
        <v>15</v>
      </c>
      <c r="E34" s="12">
        <v>0</v>
      </c>
      <c r="F34" s="12">
        <v>0</v>
      </c>
      <c r="G34" s="7">
        <f t="shared" si="0"/>
        <v>0</v>
      </c>
      <c r="H34" s="7">
        <f t="shared" si="1"/>
        <v>0</v>
      </c>
      <c r="I34" s="13"/>
    </row>
    <row r="35" spans="1:9" x14ac:dyDescent="0.25">
      <c r="A35" s="9" t="s">
        <v>10</v>
      </c>
      <c r="B35" s="10" t="s">
        <v>47</v>
      </c>
      <c r="C35" s="10" t="s">
        <v>48</v>
      </c>
      <c r="D35" s="11">
        <v>20</v>
      </c>
      <c r="E35" s="12">
        <v>0</v>
      </c>
      <c r="F35" s="12">
        <v>0</v>
      </c>
      <c r="G35" s="7">
        <f t="shared" si="0"/>
        <v>0</v>
      </c>
      <c r="H35" s="7">
        <f t="shared" si="1"/>
        <v>0</v>
      </c>
      <c r="I35" s="13"/>
    </row>
    <row r="36" spans="1:9" x14ac:dyDescent="0.25">
      <c r="A36" s="9" t="s">
        <v>18</v>
      </c>
      <c r="B36" s="10" t="s">
        <v>49</v>
      </c>
      <c r="C36" s="10" t="s">
        <v>19</v>
      </c>
      <c r="D36" s="11">
        <v>40</v>
      </c>
      <c r="E36" s="12">
        <v>0</v>
      </c>
      <c r="F36" s="12">
        <v>0</v>
      </c>
      <c r="G36" s="7">
        <f t="shared" si="0"/>
        <v>0</v>
      </c>
      <c r="H36" s="7">
        <f t="shared" si="1"/>
        <v>0</v>
      </c>
      <c r="I36" s="13"/>
    </row>
    <row r="37" spans="1:9" x14ac:dyDescent="0.25">
      <c r="A37" s="9" t="s">
        <v>18</v>
      </c>
      <c r="B37" s="10" t="s">
        <v>50</v>
      </c>
      <c r="C37" s="10" t="s">
        <v>51</v>
      </c>
      <c r="D37" s="11">
        <v>15</v>
      </c>
      <c r="E37" s="12">
        <v>0</v>
      </c>
      <c r="F37" s="12">
        <v>0</v>
      </c>
      <c r="G37" s="7">
        <f t="shared" si="0"/>
        <v>0</v>
      </c>
      <c r="H37" s="7">
        <f t="shared" si="1"/>
        <v>0</v>
      </c>
      <c r="I37" s="13"/>
    </row>
    <row r="38" spans="1:9" x14ac:dyDescent="0.25">
      <c r="A38" s="9" t="s">
        <v>18</v>
      </c>
      <c r="B38" s="10" t="s">
        <v>52</v>
      </c>
      <c r="C38" s="10" t="s">
        <v>51</v>
      </c>
      <c r="D38" s="11">
        <v>15</v>
      </c>
      <c r="E38" s="12">
        <v>0</v>
      </c>
      <c r="F38" s="12">
        <v>0</v>
      </c>
      <c r="G38" s="7">
        <f t="shared" si="0"/>
        <v>0</v>
      </c>
      <c r="H38" s="7">
        <f t="shared" si="1"/>
        <v>0</v>
      </c>
      <c r="I38" s="13"/>
    </row>
    <row r="39" spans="1:9" x14ac:dyDescent="0.25">
      <c r="A39" s="9" t="s">
        <v>8</v>
      </c>
      <c r="B39" s="10" t="s">
        <v>53</v>
      </c>
      <c r="C39" s="10" t="s">
        <v>19</v>
      </c>
      <c r="D39" s="11">
        <v>50</v>
      </c>
      <c r="E39" s="12">
        <v>0</v>
      </c>
      <c r="F39" s="12">
        <v>0</v>
      </c>
      <c r="G39" s="7">
        <f t="shared" si="0"/>
        <v>0</v>
      </c>
      <c r="H39" s="7">
        <f t="shared" si="1"/>
        <v>0</v>
      </c>
      <c r="I39" s="13"/>
    </row>
    <row r="40" spans="1:9" x14ac:dyDescent="0.25">
      <c r="A40" s="9" t="s">
        <v>18</v>
      </c>
      <c r="B40" s="10" t="s">
        <v>54</v>
      </c>
      <c r="C40" s="10" t="s">
        <v>55</v>
      </c>
      <c r="D40" s="11">
        <v>30</v>
      </c>
      <c r="E40" s="12">
        <v>0</v>
      </c>
      <c r="F40" s="12">
        <v>0</v>
      </c>
      <c r="G40" s="7">
        <f t="shared" si="0"/>
        <v>0</v>
      </c>
      <c r="H40" s="7">
        <f t="shared" si="1"/>
        <v>0</v>
      </c>
      <c r="I40" s="13"/>
    </row>
    <row r="41" spans="1:9" x14ac:dyDescent="0.25">
      <c r="A41" s="9" t="s">
        <v>18</v>
      </c>
      <c r="B41" s="10" t="s">
        <v>56</v>
      </c>
      <c r="C41" s="10" t="s">
        <v>19</v>
      </c>
      <c r="D41" s="11">
        <v>65</v>
      </c>
      <c r="E41" s="12">
        <v>0</v>
      </c>
      <c r="F41" s="12">
        <v>0</v>
      </c>
      <c r="G41" s="7">
        <f t="shared" si="0"/>
        <v>0</v>
      </c>
      <c r="H41" s="7">
        <f t="shared" si="1"/>
        <v>0</v>
      </c>
      <c r="I41" s="13"/>
    </row>
    <row r="42" spans="1:9" x14ac:dyDescent="0.25">
      <c r="A42" s="9" t="s">
        <v>10</v>
      </c>
      <c r="B42" s="10" t="s">
        <v>57</v>
      </c>
      <c r="C42" s="10" t="s">
        <v>58</v>
      </c>
      <c r="D42" s="11">
        <v>300</v>
      </c>
      <c r="E42" s="12">
        <v>0</v>
      </c>
      <c r="F42" s="12">
        <v>0</v>
      </c>
      <c r="G42" s="7">
        <f t="shared" si="0"/>
        <v>0</v>
      </c>
      <c r="H42" s="7">
        <f t="shared" si="1"/>
        <v>0</v>
      </c>
      <c r="I42" s="13"/>
    </row>
    <row r="43" spans="1:9" x14ac:dyDescent="0.25">
      <c r="A43" s="9" t="s">
        <v>10</v>
      </c>
      <c r="B43" s="10" t="s">
        <v>59</v>
      </c>
      <c r="C43" s="10" t="s">
        <v>58</v>
      </c>
      <c r="D43" s="11">
        <v>200</v>
      </c>
      <c r="E43" s="12">
        <v>0</v>
      </c>
      <c r="F43" s="12">
        <v>0</v>
      </c>
      <c r="G43" s="7">
        <f t="shared" si="0"/>
        <v>0</v>
      </c>
      <c r="H43" s="7">
        <f t="shared" si="1"/>
        <v>0</v>
      </c>
      <c r="I43" s="13"/>
    </row>
    <row r="44" spans="1:9" x14ac:dyDescent="0.25">
      <c r="A44" s="9" t="s">
        <v>10</v>
      </c>
      <c r="B44" s="10" t="s">
        <v>60</v>
      </c>
      <c r="C44" s="10" t="s">
        <v>61</v>
      </c>
      <c r="D44" s="11">
        <v>700</v>
      </c>
      <c r="E44" s="12">
        <v>0</v>
      </c>
      <c r="F44" s="12">
        <v>0</v>
      </c>
      <c r="G44" s="7">
        <f t="shared" si="0"/>
        <v>0</v>
      </c>
      <c r="H44" s="7">
        <f t="shared" si="1"/>
        <v>0</v>
      </c>
      <c r="I44" s="13"/>
    </row>
    <row r="45" spans="1:9" x14ac:dyDescent="0.25">
      <c r="A45" s="9" t="s">
        <v>10</v>
      </c>
      <c r="B45" s="10" t="s">
        <v>62</v>
      </c>
      <c r="C45" s="10" t="s">
        <v>63</v>
      </c>
      <c r="D45" s="11">
        <v>400</v>
      </c>
      <c r="E45" s="12">
        <v>0</v>
      </c>
      <c r="F45" s="12">
        <v>0</v>
      </c>
      <c r="G45" s="7">
        <f t="shared" si="0"/>
        <v>0</v>
      </c>
      <c r="H45" s="7">
        <f t="shared" si="1"/>
        <v>0</v>
      </c>
      <c r="I45" s="13"/>
    </row>
    <row r="46" spans="1:9" x14ac:dyDescent="0.25">
      <c r="A46" s="9" t="s">
        <v>10</v>
      </c>
      <c r="B46" s="10" t="s">
        <v>64</v>
      </c>
      <c r="C46" s="10" t="s">
        <v>142</v>
      </c>
      <c r="D46" s="11">
        <v>200</v>
      </c>
      <c r="E46" s="12">
        <v>0</v>
      </c>
      <c r="F46" s="12">
        <v>0</v>
      </c>
      <c r="G46" s="7">
        <f t="shared" si="0"/>
        <v>0</v>
      </c>
      <c r="H46" s="7">
        <f t="shared" si="1"/>
        <v>0</v>
      </c>
      <c r="I46" s="13"/>
    </row>
    <row r="47" spans="1:9" x14ac:dyDescent="0.25">
      <c r="A47" s="9" t="s">
        <v>10</v>
      </c>
      <c r="B47" s="10" t="s">
        <v>65</v>
      </c>
      <c r="C47" s="10" t="s">
        <v>66</v>
      </c>
      <c r="D47" s="11">
        <v>60</v>
      </c>
      <c r="E47" s="12">
        <v>0</v>
      </c>
      <c r="F47" s="12">
        <v>0</v>
      </c>
      <c r="G47" s="7">
        <f t="shared" si="0"/>
        <v>0</v>
      </c>
      <c r="H47" s="7">
        <f t="shared" si="1"/>
        <v>0</v>
      </c>
      <c r="I47" s="13"/>
    </row>
    <row r="48" spans="1:9" x14ac:dyDescent="0.25">
      <c r="A48" s="9" t="s">
        <v>10</v>
      </c>
      <c r="B48" s="10" t="s">
        <v>67</v>
      </c>
      <c r="C48" s="10" t="s">
        <v>66</v>
      </c>
      <c r="D48" s="11">
        <v>50</v>
      </c>
      <c r="E48" s="12">
        <v>0</v>
      </c>
      <c r="F48" s="12">
        <v>0</v>
      </c>
      <c r="G48" s="7">
        <f t="shared" si="0"/>
        <v>0</v>
      </c>
      <c r="H48" s="7">
        <f t="shared" si="1"/>
        <v>0</v>
      </c>
      <c r="I48" s="13"/>
    </row>
    <row r="49" spans="1:9" x14ac:dyDescent="0.25">
      <c r="A49" s="9" t="s">
        <v>10</v>
      </c>
      <c r="B49" s="10" t="s">
        <v>68</v>
      </c>
      <c r="C49" s="10" t="s">
        <v>66</v>
      </c>
      <c r="D49" s="11">
        <v>25</v>
      </c>
      <c r="E49" s="12">
        <v>0</v>
      </c>
      <c r="F49" s="12">
        <v>0</v>
      </c>
      <c r="G49" s="7">
        <f t="shared" si="0"/>
        <v>0</v>
      </c>
      <c r="H49" s="7">
        <f t="shared" si="1"/>
        <v>0</v>
      </c>
      <c r="I49" s="13"/>
    </row>
    <row r="50" spans="1:9" x14ac:dyDescent="0.25">
      <c r="A50" s="9" t="s">
        <v>10</v>
      </c>
      <c r="B50" s="10" t="s">
        <v>143</v>
      </c>
      <c r="C50" s="10" t="s">
        <v>69</v>
      </c>
      <c r="D50" s="11">
        <v>15</v>
      </c>
      <c r="E50" s="12">
        <v>0</v>
      </c>
      <c r="F50" s="12">
        <v>0</v>
      </c>
      <c r="G50" s="7">
        <f t="shared" si="0"/>
        <v>0</v>
      </c>
      <c r="H50" s="7">
        <f t="shared" si="1"/>
        <v>0</v>
      </c>
      <c r="I50" s="13"/>
    </row>
    <row r="51" spans="1:9" x14ac:dyDescent="0.25">
      <c r="A51" s="9" t="s">
        <v>10</v>
      </c>
      <c r="B51" s="10" t="s">
        <v>144</v>
      </c>
      <c r="C51" s="10" t="s">
        <v>69</v>
      </c>
      <c r="D51" s="11">
        <v>15</v>
      </c>
      <c r="E51" s="12">
        <v>0</v>
      </c>
      <c r="F51" s="12">
        <v>0</v>
      </c>
      <c r="G51" s="7">
        <f t="shared" si="0"/>
        <v>0</v>
      </c>
      <c r="H51" s="7">
        <f t="shared" ref="H51:H52" si="3">+G51*D51</f>
        <v>0</v>
      </c>
      <c r="I51" s="13"/>
    </row>
    <row r="52" spans="1:9" x14ac:dyDescent="0.25">
      <c r="A52" s="9" t="s">
        <v>10</v>
      </c>
      <c r="B52" s="10" t="s">
        <v>145</v>
      </c>
      <c r="C52" s="10" t="s">
        <v>69</v>
      </c>
      <c r="D52" s="11">
        <v>15</v>
      </c>
      <c r="E52" s="12">
        <v>0</v>
      </c>
      <c r="F52" s="12">
        <v>0</v>
      </c>
      <c r="G52" s="7">
        <f t="shared" si="0"/>
        <v>0</v>
      </c>
      <c r="H52" s="7">
        <f t="shared" si="3"/>
        <v>0</v>
      </c>
      <c r="I52" s="13"/>
    </row>
    <row r="53" spans="1:9" x14ac:dyDescent="0.25">
      <c r="A53" s="9" t="s">
        <v>10</v>
      </c>
      <c r="B53" s="10" t="s">
        <v>146</v>
      </c>
      <c r="C53" s="10" t="s">
        <v>69</v>
      </c>
      <c r="D53" s="11">
        <v>15</v>
      </c>
      <c r="E53" s="12">
        <v>0</v>
      </c>
      <c r="F53" s="12">
        <v>0</v>
      </c>
      <c r="G53" s="7">
        <f t="shared" si="0"/>
        <v>0</v>
      </c>
      <c r="H53" s="7">
        <f t="shared" si="1"/>
        <v>0</v>
      </c>
      <c r="I53" s="13"/>
    </row>
    <row r="54" spans="1:9" x14ac:dyDescent="0.25">
      <c r="A54" s="9" t="s">
        <v>18</v>
      </c>
      <c r="B54" s="10" t="s">
        <v>70</v>
      </c>
      <c r="C54" s="10" t="s">
        <v>147</v>
      </c>
      <c r="D54" s="11">
        <v>40</v>
      </c>
      <c r="E54" s="12">
        <v>0</v>
      </c>
      <c r="F54" s="12">
        <v>0</v>
      </c>
      <c r="G54" s="7">
        <f t="shared" si="0"/>
        <v>0</v>
      </c>
      <c r="H54" s="7">
        <f t="shared" si="1"/>
        <v>0</v>
      </c>
      <c r="I54" s="13"/>
    </row>
    <row r="55" spans="1:9" x14ac:dyDescent="0.25">
      <c r="A55" s="9" t="s">
        <v>18</v>
      </c>
      <c r="B55" s="10" t="s">
        <v>71</v>
      </c>
      <c r="C55" s="10" t="s">
        <v>147</v>
      </c>
      <c r="D55" s="11">
        <v>30</v>
      </c>
      <c r="E55" s="12">
        <v>0</v>
      </c>
      <c r="F55" s="12">
        <v>0</v>
      </c>
      <c r="G55" s="7">
        <f t="shared" si="0"/>
        <v>0</v>
      </c>
      <c r="H55" s="7">
        <f t="shared" si="1"/>
        <v>0</v>
      </c>
      <c r="I55" s="13"/>
    </row>
    <row r="56" spans="1:9" x14ac:dyDescent="0.25">
      <c r="A56" s="9" t="s">
        <v>10</v>
      </c>
      <c r="B56" s="10" t="s">
        <v>72</v>
      </c>
      <c r="C56" s="10" t="s">
        <v>73</v>
      </c>
      <c r="D56" s="11">
        <v>45</v>
      </c>
      <c r="E56" s="12">
        <v>0</v>
      </c>
      <c r="F56" s="12">
        <v>0</v>
      </c>
      <c r="G56" s="7">
        <f t="shared" si="0"/>
        <v>0</v>
      </c>
      <c r="H56" s="7">
        <f t="shared" si="1"/>
        <v>0</v>
      </c>
      <c r="I56" s="13"/>
    </row>
    <row r="57" spans="1:9" x14ac:dyDescent="0.25">
      <c r="A57" s="9" t="s">
        <v>10</v>
      </c>
      <c r="B57" s="10" t="s">
        <v>74</v>
      </c>
      <c r="C57" s="10" t="s">
        <v>75</v>
      </c>
      <c r="D57" s="11">
        <v>3</v>
      </c>
      <c r="E57" s="12">
        <v>0</v>
      </c>
      <c r="F57" s="12">
        <v>0</v>
      </c>
      <c r="G57" s="7">
        <f t="shared" si="0"/>
        <v>0</v>
      </c>
      <c r="H57" s="7">
        <f t="shared" si="1"/>
        <v>0</v>
      </c>
      <c r="I57" s="13"/>
    </row>
    <row r="58" spans="1:9" x14ac:dyDescent="0.25">
      <c r="A58" s="9" t="s">
        <v>10</v>
      </c>
      <c r="B58" s="10" t="s">
        <v>76</v>
      </c>
      <c r="C58" s="10" t="s">
        <v>77</v>
      </c>
      <c r="D58" s="11">
        <v>15</v>
      </c>
      <c r="E58" s="12">
        <v>0</v>
      </c>
      <c r="F58" s="12">
        <v>0</v>
      </c>
      <c r="G58" s="7">
        <f t="shared" si="0"/>
        <v>0</v>
      </c>
      <c r="H58" s="7">
        <f t="shared" si="1"/>
        <v>0</v>
      </c>
      <c r="I58" s="13"/>
    </row>
    <row r="59" spans="1:9" x14ac:dyDescent="0.25">
      <c r="A59" s="9" t="s">
        <v>10</v>
      </c>
      <c r="B59" s="10" t="s">
        <v>78</v>
      </c>
      <c r="C59" s="10" t="s">
        <v>55</v>
      </c>
      <c r="D59" s="11">
        <v>15</v>
      </c>
      <c r="E59" s="12">
        <v>0</v>
      </c>
      <c r="F59" s="12">
        <v>0</v>
      </c>
      <c r="G59" s="7">
        <f t="shared" si="0"/>
        <v>0</v>
      </c>
      <c r="H59" s="7">
        <f t="shared" si="1"/>
        <v>0</v>
      </c>
      <c r="I59" s="13"/>
    </row>
    <row r="60" spans="1:9" x14ac:dyDescent="0.25">
      <c r="A60" s="9" t="s">
        <v>10</v>
      </c>
      <c r="B60" s="10" t="s">
        <v>79</v>
      </c>
      <c r="C60" s="10" t="s">
        <v>55</v>
      </c>
      <c r="D60" s="11">
        <v>2</v>
      </c>
      <c r="E60" s="12">
        <v>0</v>
      </c>
      <c r="F60" s="12">
        <v>0</v>
      </c>
      <c r="G60" s="7">
        <f t="shared" si="0"/>
        <v>0</v>
      </c>
      <c r="H60" s="7">
        <f t="shared" si="1"/>
        <v>0</v>
      </c>
      <c r="I60" s="13"/>
    </row>
    <row r="61" spans="1:9" x14ac:dyDescent="0.25">
      <c r="A61" s="9" t="s">
        <v>80</v>
      </c>
      <c r="B61" s="10" t="s">
        <v>81</v>
      </c>
      <c r="C61" s="10" t="s">
        <v>82</v>
      </c>
      <c r="D61" s="11">
        <v>140</v>
      </c>
      <c r="E61" s="12">
        <v>0</v>
      </c>
      <c r="F61" s="12">
        <v>0</v>
      </c>
      <c r="G61" s="7">
        <f t="shared" si="0"/>
        <v>0</v>
      </c>
      <c r="H61" s="7">
        <f t="shared" si="1"/>
        <v>0</v>
      </c>
      <c r="I61" s="13"/>
    </row>
    <row r="62" spans="1:9" x14ac:dyDescent="0.25">
      <c r="A62" s="9" t="s">
        <v>80</v>
      </c>
      <c r="B62" s="10" t="s">
        <v>83</v>
      </c>
      <c r="C62" s="10" t="s">
        <v>82</v>
      </c>
      <c r="D62" s="11">
        <v>100</v>
      </c>
      <c r="E62" s="12">
        <v>0</v>
      </c>
      <c r="F62" s="12">
        <v>0</v>
      </c>
      <c r="G62" s="7">
        <f t="shared" si="0"/>
        <v>0</v>
      </c>
      <c r="H62" s="7">
        <f t="shared" si="1"/>
        <v>0</v>
      </c>
      <c r="I62" s="13"/>
    </row>
    <row r="63" spans="1:9" x14ac:dyDescent="0.25">
      <c r="A63" s="9" t="s">
        <v>80</v>
      </c>
      <c r="B63" s="10" t="s">
        <v>84</v>
      </c>
      <c r="C63" s="10" t="s">
        <v>21</v>
      </c>
      <c r="D63" s="11">
        <v>60</v>
      </c>
      <c r="E63" s="12">
        <v>0</v>
      </c>
      <c r="F63" s="12">
        <v>0</v>
      </c>
      <c r="G63" s="7">
        <f t="shared" si="0"/>
        <v>0</v>
      </c>
      <c r="H63" s="7">
        <f t="shared" si="1"/>
        <v>0</v>
      </c>
      <c r="I63" s="13"/>
    </row>
    <row r="64" spans="1:9" x14ac:dyDescent="0.25">
      <c r="A64" s="9" t="s">
        <v>80</v>
      </c>
      <c r="B64" s="10" t="s">
        <v>85</v>
      </c>
      <c r="C64" s="10" t="s">
        <v>21</v>
      </c>
      <c r="D64" s="11">
        <v>60</v>
      </c>
      <c r="E64" s="12">
        <v>0</v>
      </c>
      <c r="F64" s="12">
        <v>0</v>
      </c>
      <c r="G64" s="7">
        <f t="shared" si="0"/>
        <v>0</v>
      </c>
      <c r="H64" s="7">
        <f t="shared" si="1"/>
        <v>0</v>
      </c>
      <c r="I64" s="13"/>
    </row>
    <row r="65" spans="1:9" x14ac:dyDescent="0.25">
      <c r="A65" s="9" t="s">
        <v>10</v>
      </c>
      <c r="B65" s="10" t="s">
        <v>86</v>
      </c>
      <c r="C65" s="10" t="s">
        <v>25</v>
      </c>
      <c r="D65" s="11">
        <v>80</v>
      </c>
      <c r="E65" s="12">
        <v>0</v>
      </c>
      <c r="F65" s="12">
        <v>0</v>
      </c>
      <c r="G65" s="7">
        <f t="shared" si="0"/>
        <v>0</v>
      </c>
      <c r="H65" s="7">
        <f t="shared" si="1"/>
        <v>0</v>
      </c>
      <c r="I65" s="13"/>
    </row>
    <row r="66" spans="1:9" x14ac:dyDescent="0.25">
      <c r="A66" s="9" t="s">
        <v>10</v>
      </c>
      <c r="B66" s="10" t="s">
        <v>87</v>
      </c>
      <c r="C66" s="10" t="s">
        <v>25</v>
      </c>
      <c r="D66" s="11">
        <v>30</v>
      </c>
      <c r="E66" s="12">
        <v>0</v>
      </c>
      <c r="F66" s="12">
        <v>0</v>
      </c>
      <c r="G66" s="7">
        <f t="shared" si="0"/>
        <v>0</v>
      </c>
      <c r="H66" s="7">
        <f t="shared" si="1"/>
        <v>0</v>
      </c>
      <c r="I66" s="13"/>
    </row>
    <row r="67" spans="1:9" x14ac:dyDescent="0.25">
      <c r="A67" s="9" t="s">
        <v>10</v>
      </c>
      <c r="B67" s="10" t="s">
        <v>88</v>
      </c>
      <c r="C67" s="10" t="s">
        <v>25</v>
      </c>
      <c r="D67" s="11">
        <v>30</v>
      </c>
      <c r="E67" s="12">
        <v>0</v>
      </c>
      <c r="F67" s="12">
        <v>0</v>
      </c>
      <c r="G67" s="7">
        <f t="shared" si="0"/>
        <v>0</v>
      </c>
      <c r="H67" s="7">
        <f t="shared" si="1"/>
        <v>0</v>
      </c>
      <c r="I67" s="13"/>
    </row>
    <row r="68" spans="1:9" x14ac:dyDescent="0.25">
      <c r="A68" s="9" t="s">
        <v>10</v>
      </c>
      <c r="B68" s="10" t="s">
        <v>89</v>
      </c>
      <c r="C68" s="10" t="s">
        <v>25</v>
      </c>
      <c r="D68" s="11">
        <v>100</v>
      </c>
      <c r="E68" s="12">
        <v>0</v>
      </c>
      <c r="F68" s="12">
        <v>0</v>
      </c>
      <c r="G68" s="7">
        <f t="shared" ref="G68:G95" si="4">+E68+F68</f>
        <v>0</v>
      </c>
      <c r="H68" s="7">
        <f t="shared" si="1"/>
        <v>0</v>
      </c>
      <c r="I68" s="13"/>
    </row>
    <row r="69" spans="1:9" x14ac:dyDescent="0.25">
      <c r="A69" s="9" t="s">
        <v>10</v>
      </c>
      <c r="B69" s="10" t="s">
        <v>90</v>
      </c>
      <c r="C69" s="10" t="s">
        <v>148</v>
      </c>
      <c r="D69" s="11">
        <v>70</v>
      </c>
      <c r="E69" s="12">
        <v>0</v>
      </c>
      <c r="F69" s="12">
        <v>0</v>
      </c>
      <c r="G69" s="7">
        <f t="shared" si="4"/>
        <v>0</v>
      </c>
      <c r="H69" s="7">
        <f t="shared" si="1"/>
        <v>0</v>
      </c>
      <c r="I69" s="13"/>
    </row>
    <row r="70" spans="1:9" x14ac:dyDescent="0.25">
      <c r="A70" s="9" t="s">
        <v>10</v>
      </c>
      <c r="B70" s="10" t="s">
        <v>91</v>
      </c>
      <c r="C70" s="10" t="s">
        <v>19</v>
      </c>
      <c r="D70" s="11">
        <v>85</v>
      </c>
      <c r="E70" s="12">
        <v>0</v>
      </c>
      <c r="F70" s="12">
        <v>0</v>
      </c>
      <c r="G70" s="7">
        <f t="shared" si="4"/>
        <v>0</v>
      </c>
      <c r="H70" s="7">
        <f t="shared" si="1"/>
        <v>0</v>
      </c>
      <c r="I70" s="13"/>
    </row>
    <row r="71" spans="1:9" x14ac:dyDescent="0.25">
      <c r="A71" s="9" t="s">
        <v>10</v>
      </c>
      <c r="B71" s="10" t="s">
        <v>92</v>
      </c>
      <c r="C71" s="10" t="s">
        <v>19</v>
      </c>
      <c r="D71" s="11">
        <v>70</v>
      </c>
      <c r="E71" s="12">
        <v>0</v>
      </c>
      <c r="F71" s="12">
        <v>0</v>
      </c>
      <c r="G71" s="7">
        <f t="shared" si="4"/>
        <v>0</v>
      </c>
      <c r="H71" s="7">
        <f t="shared" ref="H71:H95" si="5">+G71*D71</f>
        <v>0</v>
      </c>
      <c r="I71" s="13"/>
    </row>
    <row r="72" spans="1:9" x14ac:dyDescent="0.25">
      <c r="A72" s="9" t="s">
        <v>8</v>
      </c>
      <c r="B72" s="10" t="s">
        <v>93</v>
      </c>
      <c r="C72" s="10" t="s">
        <v>94</v>
      </c>
      <c r="D72" s="11">
        <v>10</v>
      </c>
      <c r="E72" s="12">
        <v>0</v>
      </c>
      <c r="F72" s="12">
        <v>0</v>
      </c>
      <c r="G72" s="7">
        <f t="shared" si="4"/>
        <v>0</v>
      </c>
      <c r="H72" s="7">
        <f t="shared" si="5"/>
        <v>0</v>
      </c>
      <c r="I72" s="13"/>
    </row>
    <row r="73" spans="1:9" x14ac:dyDescent="0.25">
      <c r="A73" s="9" t="s">
        <v>10</v>
      </c>
      <c r="B73" s="10" t="s">
        <v>95</v>
      </c>
      <c r="C73" s="10" t="s">
        <v>55</v>
      </c>
      <c r="D73" s="11">
        <v>50</v>
      </c>
      <c r="E73" s="12">
        <v>0</v>
      </c>
      <c r="F73" s="12">
        <v>0</v>
      </c>
      <c r="G73" s="7">
        <f t="shared" si="4"/>
        <v>0</v>
      </c>
      <c r="H73" s="7">
        <f t="shared" si="5"/>
        <v>0</v>
      </c>
      <c r="I73" s="13"/>
    </row>
    <row r="74" spans="1:9" x14ac:dyDescent="0.25">
      <c r="A74" s="9" t="s">
        <v>10</v>
      </c>
      <c r="B74" s="10" t="s">
        <v>96</v>
      </c>
      <c r="C74" s="10" t="s">
        <v>149</v>
      </c>
      <c r="D74" s="11">
        <v>300</v>
      </c>
      <c r="E74" s="12">
        <v>0</v>
      </c>
      <c r="F74" s="12">
        <v>0</v>
      </c>
      <c r="G74" s="7">
        <f t="shared" si="4"/>
        <v>0</v>
      </c>
      <c r="H74" s="7">
        <f t="shared" si="5"/>
        <v>0</v>
      </c>
      <c r="I74" s="13"/>
    </row>
    <row r="75" spans="1:9" x14ac:dyDescent="0.25">
      <c r="A75" s="9" t="s">
        <v>10</v>
      </c>
      <c r="B75" s="10" t="s">
        <v>97</v>
      </c>
      <c r="C75" s="10" t="s">
        <v>25</v>
      </c>
      <c r="D75" s="11">
        <v>2</v>
      </c>
      <c r="E75" s="12">
        <v>0</v>
      </c>
      <c r="F75" s="12">
        <v>0</v>
      </c>
      <c r="G75" s="7">
        <f t="shared" si="4"/>
        <v>0</v>
      </c>
      <c r="H75" s="7">
        <f t="shared" si="5"/>
        <v>0</v>
      </c>
      <c r="I75" s="13"/>
    </row>
    <row r="76" spans="1:9" x14ac:dyDescent="0.25">
      <c r="A76" s="9" t="s">
        <v>10</v>
      </c>
      <c r="B76" s="10" t="s">
        <v>98</v>
      </c>
      <c r="C76" s="10" t="s">
        <v>25</v>
      </c>
      <c r="D76" s="11">
        <v>3</v>
      </c>
      <c r="E76" s="12">
        <v>0</v>
      </c>
      <c r="F76" s="12">
        <v>0</v>
      </c>
      <c r="G76" s="7">
        <f t="shared" si="4"/>
        <v>0</v>
      </c>
      <c r="H76" s="7">
        <f t="shared" si="5"/>
        <v>0</v>
      </c>
      <c r="I76" s="13"/>
    </row>
    <row r="77" spans="1:9" x14ac:dyDescent="0.25">
      <c r="A77" s="9" t="s">
        <v>10</v>
      </c>
      <c r="B77" s="10" t="s">
        <v>99</v>
      </c>
      <c r="C77" s="10" t="s">
        <v>100</v>
      </c>
      <c r="D77" s="11">
        <v>25</v>
      </c>
      <c r="E77" s="12">
        <v>0</v>
      </c>
      <c r="F77" s="12">
        <v>0</v>
      </c>
      <c r="G77" s="7">
        <f t="shared" si="4"/>
        <v>0</v>
      </c>
      <c r="H77" s="7">
        <f t="shared" si="5"/>
        <v>0</v>
      </c>
      <c r="I77" s="13"/>
    </row>
    <row r="78" spans="1:9" x14ac:dyDescent="0.25">
      <c r="A78" s="9" t="s">
        <v>10</v>
      </c>
      <c r="B78" s="10" t="s">
        <v>101</v>
      </c>
      <c r="C78" s="10" t="s">
        <v>25</v>
      </c>
      <c r="D78" s="11">
        <v>60</v>
      </c>
      <c r="E78" s="12">
        <v>0</v>
      </c>
      <c r="F78" s="12">
        <v>0</v>
      </c>
      <c r="G78" s="7">
        <f t="shared" si="4"/>
        <v>0</v>
      </c>
      <c r="H78" s="7">
        <f t="shared" si="5"/>
        <v>0</v>
      </c>
      <c r="I78" s="13"/>
    </row>
    <row r="79" spans="1:9" x14ac:dyDescent="0.25">
      <c r="A79" s="9" t="s">
        <v>10</v>
      </c>
      <c r="B79" s="10" t="s">
        <v>102</v>
      </c>
      <c r="C79" s="10" t="s">
        <v>25</v>
      </c>
      <c r="D79" s="11">
        <v>15</v>
      </c>
      <c r="E79" s="12">
        <v>0</v>
      </c>
      <c r="F79" s="12">
        <v>0</v>
      </c>
      <c r="G79" s="7">
        <f t="shared" si="4"/>
        <v>0</v>
      </c>
      <c r="H79" s="7">
        <f t="shared" si="5"/>
        <v>0</v>
      </c>
      <c r="I79" s="13"/>
    </row>
    <row r="80" spans="1:9" x14ac:dyDescent="0.25">
      <c r="A80" s="9" t="s">
        <v>10</v>
      </c>
      <c r="B80" s="10" t="s">
        <v>103</v>
      </c>
      <c r="C80" s="10" t="s">
        <v>55</v>
      </c>
      <c r="D80" s="11">
        <v>25</v>
      </c>
      <c r="E80" s="12">
        <v>0</v>
      </c>
      <c r="F80" s="12">
        <v>0</v>
      </c>
      <c r="G80" s="7">
        <f t="shared" si="4"/>
        <v>0</v>
      </c>
      <c r="H80" s="7">
        <f t="shared" si="5"/>
        <v>0</v>
      </c>
      <c r="I80" s="13"/>
    </row>
    <row r="81" spans="1:9" x14ac:dyDescent="0.25">
      <c r="A81" s="9" t="s">
        <v>10</v>
      </c>
      <c r="B81" s="10" t="s">
        <v>104</v>
      </c>
      <c r="C81" s="10" t="s">
        <v>25</v>
      </c>
      <c r="D81" s="11">
        <v>15</v>
      </c>
      <c r="E81" s="12">
        <v>0</v>
      </c>
      <c r="F81" s="12">
        <v>0</v>
      </c>
      <c r="G81" s="7">
        <f t="shared" si="4"/>
        <v>0</v>
      </c>
      <c r="H81" s="7">
        <f t="shared" si="5"/>
        <v>0</v>
      </c>
      <c r="I81" s="13"/>
    </row>
    <row r="82" spans="1:9" x14ac:dyDescent="0.25">
      <c r="A82" s="9" t="s">
        <v>8</v>
      </c>
      <c r="B82" s="10" t="s">
        <v>105</v>
      </c>
      <c r="C82" s="10" t="s">
        <v>48</v>
      </c>
      <c r="D82" s="11">
        <v>30</v>
      </c>
      <c r="E82" s="12">
        <v>0</v>
      </c>
      <c r="F82" s="12">
        <v>0</v>
      </c>
      <c r="G82" s="7">
        <f t="shared" si="4"/>
        <v>0</v>
      </c>
      <c r="H82" s="7">
        <f t="shared" si="5"/>
        <v>0</v>
      </c>
      <c r="I82" s="13"/>
    </row>
    <row r="83" spans="1:9" x14ac:dyDescent="0.25">
      <c r="A83" s="9" t="s">
        <v>10</v>
      </c>
      <c r="B83" s="10" t="s">
        <v>106</v>
      </c>
      <c r="C83" s="10" t="s">
        <v>48</v>
      </c>
      <c r="D83" s="11">
        <v>50</v>
      </c>
      <c r="E83" s="12">
        <v>0</v>
      </c>
      <c r="F83" s="12">
        <v>0</v>
      </c>
      <c r="G83" s="7">
        <f t="shared" si="4"/>
        <v>0</v>
      </c>
      <c r="H83" s="7">
        <f t="shared" si="5"/>
        <v>0</v>
      </c>
      <c r="I83" s="13"/>
    </row>
    <row r="84" spans="1:9" x14ac:dyDescent="0.25">
      <c r="A84" s="9" t="s">
        <v>10</v>
      </c>
      <c r="B84" s="10" t="s">
        <v>107</v>
      </c>
      <c r="C84" s="10" t="s">
        <v>48</v>
      </c>
      <c r="D84" s="11">
        <v>300</v>
      </c>
      <c r="E84" s="12">
        <v>0</v>
      </c>
      <c r="F84" s="12">
        <v>0</v>
      </c>
      <c r="G84" s="7">
        <f t="shared" si="4"/>
        <v>0</v>
      </c>
      <c r="H84" s="7">
        <f t="shared" si="5"/>
        <v>0</v>
      </c>
      <c r="I84" s="13"/>
    </row>
    <row r="85" spans="1:9" x14ac:dyDescent="0.25">
      <c r="A85" s="9" t="s">
        <v>10</v>
      </c>
      <c r="B85" s="10" t="s">
        <v>108</v>
      </c>
      <c r="C85" s="10" t="s">
        <v>48</v>
      </c>
      <c r="D85" s="11">
        <v>280</v>
      </c>
      <c r="E85" s="12">
        <v>0</v>
      </c>
      <c r="F85" s="12">
        <v>0</v>
      </c>
      <c r="G85" s="7">
        <f t="shared" si="4"/>
        <v>0</v>
      </c>
      <c r="H85" s="7">
        <f t="shared" si="5"/>
        <v>0</v>
      </c>
      <c r="I85" s="13"/>
    </row>
    <row r="86" spans="1:9" x14ac:dyDescent="0.25">
      <c r="A86" s="9" t="s">
        <v>10</v>
      </c>
      <c r="B86" s="10" t="s">
        <v>109</v>
      </c>
      <c r="C86" s="10" t="s">
        <v>48</v>
      </c>
      <c r="D86" s="11">
        <v>66</v>
      </c>
      <c r="E86" s="12">
        <v>0</v>
      </c>
      <c r="F86" s="12">
        <v>0</v>
      </c>
      <c r="G86" s="7">
        <f t="shared" si="4"/>
        <v>0</v>
      </c>
      <c r="H86" s="7">
        <f t="shared" si="5"/>
        <v>0</v>
      </c>
      <c r="I86" s="13"/>
    </row>
    <row r="87" spans="1:9" x14ac:dyDescent="0.25">
      <c r="A87" s="9" t="s">
        <v>10</v>
      </c>
      <c r="B87" s="10" t="s">
        <v>110</v>
      </c>
      <c r="C87" s="10" t="s">
        <v>48</v>
      </c>
      <c r="D87" s="11">
        <v>123</v>
      </c>
      <c r="E87" s="12">
        <v>0</v>
      </c>
      <c r="F87" s="12">
        <v>0</v>
      </c>
      <c r="G87" s="7">
        <f t="shared" si="4"/>
        <v>0</v>
      </c>
      <c r="H87" s="7">
        <f t="shared" si="5"/>
        <v>0</v>
      </c>
      <c r="I87" s="13"/>
    </row>
    <row r="88" spans="1:9" x14ac:dyDescent="0.25">
      <c r="A88" s="9" t="s">
        <v>10</v>
      </c>
      <c r="B88" s="10" t="s">
        <v>111</v>
      </c>
      <c r="C88" s="10" t="s">
        <v>48</v>
      </c>
      <c r="D88" s="11">
        <v>30</v>
      </c>
      <c r="E88" s="12">
        <v>0</v>
      </c>
      <c r="F88" s="12">
        <v>0</v>
      </c>
      <c r="G88" s="7">
        <f t="shared" si="4"/>
        <v>0</v>
      </c>
      <c r="H88" s="7">
        <f t="shared" si="5"/>
        <v>0</v>
      </c>
      <c r="I88" s="13"/>
    </row>
    <row r="89" spans="1:9" x14ac:dyDescent="0.25">
      <c r="A89" s="9" t="s">
        <v>10</v>
      </c>
      <c r="B89" s="10" t="s">
        <v>112</v>
      </c>
      <c r="C89" s="10" t="s">
        <v>113</v>
      </c>
      <c r="D89" s="11">
        <v>10</v>
      </c>
      <c r="E89" s="12">
        <v>0</v>
      </c>
      <c r="F89" s="12">
        <v>0</v>
      </c>
      <c r="G89" s="7">
        <f t="shared" si="4"/>
        <v>0</v>
      </c>
      <c r="H89" s="7">
        <f t="shared" si="5"/>
        <v>0</v>
      </c>
      <c r="I89" s="13"/>
    </row>
    <row r="90" spans="1:9" x14ac:dyDescent="0.25">
      <c r="A90" s="9" t="s">
        <v>10</v>
      </c>
      <c r="B90" s="10" t="s">
        <v>114</v>
      </c>
      <c r="C90" s="10" t="s">
        <v>113</v>
      </c>
      <c r="D90" s="11">
        <v>6</v>
      </c>
      <c r="E90" s="12">
        <v>0</v>
      </c>
      <c r="F90" s="12">
        <v>0</v>
      </c>
      <c r="G90" s="7">
        <f t="shared" si="4"/>
        <v>0</v>
      </c>
      <c r="H90" s="7">
        <f t="shared" si="5"/>
        <v>0</v>
      </c>
      <c r="I90" s="13"/>
    </row>
    <row r="91" spans="1:9" x14ac:dyDescent="0.25">
      <c r="A91" s="9" t="s">
        <v>10</v>
      </c>
      <c r="B91" s="10" t="s">
        <v>115</v>
      </c>
      <c r="C91" s="10" t="s">
        <v>113</v>
      </c>
      <c r="D91" s="11">
        <v>10</v>
      </c>
      <c r="E91" s="12">
        <v>0</v>
      </c>
      <c r="F91" s="12">
        <v>0</v>
      </c>
      <c r="G91" s="7">
        <f t="shared" si="4"/>
        <v>0</v>
      </c>
      <c r="H91" s="7">
        <f t="shared" si="5"/>
        <v>0</v>
      </c>
      <c r="I91" s="13"/>
    </row>
    <row r="92" spans="1:9" x14ac:dyDescent="0.25">
      <c r="A92" s="9" t="s">
        <v>10</v>
      </c>
      <c r="B92" s="10" t="s">
        <v>116</v>
      </c>
      <c r="C92" s="10" t="s">
        <v>25</v>
      </c>
      <c r="D92" s="11">
        <v>50</v>
      </c>
      <c r="E92" s="12">
        <v>0</v>
      </c>
      <c r="F92" s="12">
        <v>0</v>
      </c>
      <c r="G92" s="7">
        <f t="shared" si="4"/>
        <v>0</v>
      </c>
      <c r="H92" s="7">
        <f t="shared" si="5"/>
        <v>0</v>
      </c>
      <c r="I92" s="13"/>
    </row>
    <row r="93" spans="1:9" x14ac:dyDescent="0.25">
      <c r="A93" s="9" t="s">
        <v>10</v>
      </c>
      <c r="B93" s="10" t="s">
        <v>117</v>
      </c>
      <c r="C93" s="10" t="s">
        <v>25</v>
      </c>
      <c r="D93" s="11">
        <v>50</v>
      </c>
      <c r="E93" s="12">
        <v>0</v>
      </c>
      <c r="F93" s="12">
        <v>0</v>
      </c>
      <c r="G93" s="7">
        <f t="shared" si="4"/>
        <v>0</v>
      </c>
      <c r="H93" s="7">
        <f t="shared" si="5"/>
        <v>0</v>
      </c>
      <c r="I93" s="13"/>
    </row>
    <row r="94" spans="1:9" x14ac:dyDescent="0.25">
      <c r="A94" s="9" t="s">
        <v>10</v>
      </c>
      <c r="B94" s="10" t="s">
        <v>118</v>
      </c>
      <c r="C94" s="10" t="s">
        <v>55</v>
      </c>
      <c r="D94" s="11">
        <v>40</v>
      </c>
      <c r="E94" s="12">
        <v>0</v>
      </c>
      <c r="F94" s="12">
        <v>0</v>
      </c>
      <c r="G94" s="7">
        <f t="shared" si="4"/>
        <v>0</v>
      </c>
      <c r="H94" s="7">
        <f t="shared" si="5"/>
        <v>0</v>
      </c>
      <c r="I94" s="13"/>
    </row>
    <row r="95" spans="1:9" ht="15.75" thickBot="1" x14ac:dyDescent="0.3">
      <c r="A95" s="14" t="s">
        <v>10</v>
      </c>
      <c r="B95" s="15" t="s">
        <v>119</v>
      </c>
      <c r="C95" s="15" t="s">
        <v>120</v>
      </c>
      <c r="D95" s="16">
        <v>10</v>
      </c>
      <c r="E95" s="17">
        <v>0</v>
      </c>
      <c r="F95" s="17">
        <v>0</v>
      </c>
      <c r="G95" s="7">
        <f t="shared" si="4"/>
        <v>0</v>
      </c>
      <c r="H95" s="7">
        <f t="shared" si="5"/>
        <v>0</v>
      </c>
      <c r="I95" s="18"/>
    </row>
    <row r="96" spans="1:9" s="24" customFormat="1" ht="36" customHeight="1" x14ac:dyDescent="0.25">
      <c r="A96" s="19"/>
      <c r="B96" s="19"/>
      <c r="C96" s="20"/>
      <c r="D96" s="20"/>
      <c r="E96" s="21"/>
      <c r="F96" s="21"/>
      <c r="G96" s="21"/>
      <c r="H96" s="22">
        <f>SUM(H3:H95)</f>
        <v>0</v>
      </c>
      <c r="I96" s="23"/>
    </row>
    <row r="97" spans="1:9" s="24" customFormat="1" x14ac:dyDescent="0.25">
      <c r="A97" s="34" t="s">
        <v>121</v>
      </c>
      <c r="B97" s="34"/>
      <c r="C97" s="34"/>
      <c r="D97" s="34"/>
      <c r="E97" s="34"/>
      <c r="F97" s="34"/>
      <c r="G97" s="34"/>
      <c r="H97" s="34"/>
      <c r="I97" s="34"/>
    </row>
    <row r="98" spans="1:9" s="24" customFormat="1" ht="65.25" customHeight="1" x14ac:dyDescent="0.25">
      <c r="A98" s="35" t="s">
        <v>122</v>
      </c>
      <c r="B98" s="35"/>
      <c r="C98" s="36"/>
      <c r="D98" s="36"/>
      <c r="E98" s="36"/>
      <c r="F98" s="36"/>
      <c r="G98" s="25"/>
      <c r="H98" s="25"/>
      <c r="I98" s="26"/>
    </row>
    <row r="99" spans="1:9" s="24" customFormat="1" x14ac:dyDescent="0.25">
      <c r="A99" s="20"/>
      <c r="B99" s="20"/>
      <c r="C99" s="31"/>
      <c r="D99" s="31"/>
      <c r="E99" s="21"/>
      <c r="F99" s="21"/>
      <c r="G99" s="25"/>
      <c r="H99" s="25"/>
      <c r="I99" s="26"/>
    </row>
    <row r="100" spans="1:9" s="24" customFormat="1" ht="45.75" customHeight="1" x14ac:dyDescent="0.25">
      <c r="A100" s="20"/>
      <c r="B100" s="27" t="s">
        <v>123</v>
      </c>
      <c r="C100" s="37"/>
      <c r="D100" s="37"/>
      <c r="E100" s="21"/>
      <c r="F100" s="21"/>
      <c r="G100" s="25"/>
      <c r="H100" s="25"/>
      <c r="I100" s="26"/>
    </row>
    <row r="101" spans="1:9" s="24" customFormat="1" ht="44.25" customHeight="1" x14ac:dyDescent="0.25">
      <c r="A101" s="20"/>
      <c r="B101" s="27" t="s">
        <v>124</v>
      </c>
      <c r="C101" s="32"/>
      <c r="D101" s="32"/>
      <c r="E101" s="21"/>
      <c r="F101" s="21"/>
      <c r="G101" s="25"/>
      <c r="H101" s="25"/>
      <c r="I101" s="26"/>
    </row>
    <row r="102" spans="1:9" s="24" customFormat="1" ht="45.75" customHeight="1" x14ac:dyDescent="0.25">
      <c r="A102" s="20"/>
      <c r="B102" s="27" t="s">
        <v>125</v>
      </c>
      <c r="C102" s="32"/>
      <c r="D102" s="32"/>
      <c r="E102" s="21"/>
      <c r="F102" s="21"/>
      <c r="G102" s="25"/>
      <c r="H102" s="25"/>
      <c r="I102" s="26"/>
    </row>
    <row r="103" spans="1:9" s="24" customFormat="1" x14ac:dyDescent="0.25">
      <c r="A103" s="20"/>
      <c r="B103" s="20"/>
      <c r="C103" s="19"/>
      <c r="D103" s="19"/>
      <c r="E103" s="25"/>
      <c r="F103" s="25"/>
      <c r="G103" s="25"/>
      <c r="H103" s="25"/>
      <c r="I103" s="26"/>
    </row>
    <row r="104" spans="1:9" s="24" customFormat="1" x14ac:dyDescent="0.25">
      <c r="A104" s="38"/>
      <c r="B104" s="38"/>
      <c r="C104" s="19"/>
      <c r="D104" s="19"/>
      <c r="E104" s="25"/>
      <c r="F104" s="25"/>
      <c r="G104" s="25"/>
      <c r="H104" s="25"/>
      <c r="I104" s="26"/>
    </row>
    <row r="105" spans="1:9" s="24" customFormat="1" ht="28.5" customHeight="1" thickBot="1" x14ac:dyDescent="0.35">
      <c r="A105" s="38"/>
      <c r="B105" s="38"/>
      <c r="C105" s="19"/>
      <c r="D105" s="19"/>
      <c r="E105" s="28"/>
      <c r="F105" s="28"/>
      <c r="G105" s="28"/>
      <c r="H105" s="29"/>
      <c r="I105" s="30"/>
    </row>
    <row r="106" spans="1:9" ht="51" customHeight="1" thickBot="1" x14ac:dyDescent="0.3">
      <c r="A106" s="39" t="s">
        <v>154</v>
      </c>
      <c r="B106" s="40"/>
      <c r="C106" s="40"/>
      <c r="D106" s="40"/>
      <c r="E106" s="40"/>
      <c r="F106" s="40"/>
      <c r="G106" s="40"/>
      <c r="H106" s="41"/>
    </row>
    <row r="107" spans="1:9" ht="15" customHeight="1" x14ac:dyDescent="0.25">
      <c r="A107" s="42" t="s">
        <v>126</v>
      </c>
      <c r="B107" s="43"/>
      <c r="C107" s="43"/>
      <c r="D107" s="43"/>
      <c r="E107" s="43"/>
      <c r="F107" s="43"/>
      <c r="G107" s="43"/>
      <c r="H107" s="44"/>
    </row>
    <row r="108" spans="1:9" x14ac:dyDescent="0.25">
      <c r="A108" s="45"/>
      <c r="B108" s="46"/>
      <c r="C108" s="46"/>
      <c r="D108" s="46"/>
      <c r="E108" s="46"/>
      <c r="F108" s="46"/>
      <c r="G108" s="46"/>
      <c r="H108" s="47"/>
    </row>
    <row r="109" spans="1:9" ht="15.75" thickBot="1" x14ac:dyDescent="0.3">
      <c r="A109" s="48"/>
      <c r="B109" s="49"/>
      <c r="C109" s="49"/>
      <c r="D109" s="49"/>
      <c r="E109" s="49"/>
      <c r="F109" s="49"/>
      <c r="G109" s="49"/>
      <c r="H109" s="50"/>
    </row>
  </sheetData>
  <sheetProtection algorithmName="SHA-512" hashValue="y8X0RQhh6SHhhS5+5kvCDhtpp/pcyL8BG4QYjoufeoqGFFlaFz6Qm1e0G4IiJMb3iKIqhj+wtV/twfaikD5ROQ==" saltValue="sLcJ6w0NBjThAiM2LLCJ6g==" spinCount="100000" sheet="1" objects="1" scenarios="1"/>
  <mergeCells count="11">
    <mergeCell ref="C102:D102"/>
    <mergeCell ref="A104:B104"/>
    <mergeCell ref="A105:B105"/>
    <mergeCell ref="A106:H106"/>
    <mergeCell ref="A107:H109"/>
    <mergeCell ref="C101:D101"/>
    <mergeCell ref="A1:I1"/>
    <mergeCell ref="A97:I97"/>
    <mergeCell ref="A98:B98"/>
    <mergeCell ref="C98:F98"/>
    <mergeCell ref="C100:D100"/>
  </mergeCells>
  <conditionalFormatting sqref="I96">
    <cfRule type="expression" dxfId="0" priority="1">
      <formula>$H$69&gt;=116000000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Yenny Katerine Leon Cardenas</dc:creator>
  <cp:lastModifiedBy>Yenny Katerine Leon Cardenas</cp:lastModifiedBy>
  <dcterms:created xsi:type="dcterms:W3CDTF">2025-10-14T15:18:21Z</dcterms:created>
  <dcterms:modified xsi:type="dcterms:W3CDTF">2026-09-15T16:25:56Z</dcterms:modified>
</cp:coreProperties>
</file>